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20" activeTab="8"/>
  </bookViews>
  <sheets>
    <sheet name="5.9" sheetId="1" r:id="rId1"/>
    <sheet name="12.9" sheetId="2" r:id="rId2"/>
    <sheet name="Sheet1" sheetId="3" r:id="rId3"/>
    <sheet name="10.10" sheetId="4" r:id="rId4"/>
    <sheet name="17.10" sheetId="5" r:id="rId5"/>
    <sheet name="28.11 " sheetId="6" r:id="rId6"/>
    <sheet name="09.1.2023" sheetId="7" r:id="rId7"/>
    <sheet name="27.2.2023" sheetId="8" r:id="rId8"/>
    <sheet name="27.3 mới nhất" sheetId="9" r:id="rId9"/>
  </sheets>
  <definedNames/>
  <calcPr fullCalcOnLoad="1"/>
</workbook>
</file>

<file path=xl/sharedStrings.xml><?xml version="1.0" encoding="utf-8"?>
<sst xmlns="http://schemas.openxmlformats.org/spreadsheetml/2006/main" count="3363" uniqueCount="566">
  <si>
    <t>STT</t>
  </si>
  <si>
    <t xml:space="preserve"> </t>
  </si>
  <si>
    <t>TS</t>
  </si>
  <si>
    <t>A</t>
  </si>
  <si>
    <t>B</t>
  </si>
  <si>
    <t xml:space="preserve">C </t>
  </si>
  <si>
    <t>D=A+B+C</t>
  </si>
  <si>
    <t>BGH</t>
  </si>
  <si>
    <t>HT</t>
  </si>
  <si>
    <t>NVPV</t>
  </si>
  <si>
    <t>TỔNG CỘNG</t>
  </si>
  <si>
    <t>Ghi chú</t>
  </si>
  <si>
    <t>TP</t>
  </si>
  <si>
    <t>8/12</t>
  </si>
  <si>
    <t>9/12</t>
  </si>
  <si>
    <t>Hồ Thị Quỳnh Nga</t>
  </si>
  <si>
    <t>P.HT</t>
  </si>
  <si>
    <t>Nguyễn Thu Ngân</t>
  </si>
  <si>
    <t>Cao Hoàng Phúc</t>
  </si>
  <si>
    <t>Lê Thanh Thủy</t>
  </si>
  <si>
    <t xml:space="preserve">Lê Thanh Nhàn </t>
  </si>
  <si>
    <t>CĐSP Toán</t>
  </si>
  <si>
    <t>Nguyễn Thị Hồng Phượng</t>
  </si>
  <si>
    <t>Ung Thị Bích Thuận</t>
  </si>
  <si>
    <t>TRƯỜNG THCS CHÁNH PHÚ HÒA</t>
  </si>
  <si>
    <t>Olympic Hóa</t>
  </si>
  <si>
    <t>Olympic Toán</t>
  </si>
  <si>
    <t>Tổ CM/</t>
  </si>
  <si>
    <t>Họ và tên</t>
  </si>
  <si>
    <t>Hồ Thị Thửa</t>
  </si>
  <si>
    <t>LTVinh 7</t>
  </si>
  <si>
    <t>ĐHSP Lý</t>
  </si>
  <si>
    <t>Olympic Lý</t>
  </si>
  <si>
    <t>Olympic Sinh</t>
  </si>
  <si>
    <t>CĐSP Địa</t>
  </si>
  <si>
    <t>TPCM</t>
  </si>
  <si>
    <t>TPCĐ</t>
  </si>
  <si>
    <t>Huỳnh Nhựt Quốc</t>
  </si>
  <si>
    <t>Huỳnh Thị Ngọc Bích</t>
  </si>
  <si>
    <t>ĐHSP Hóa</t>
  </si>
  <si>
    <t>Huỳnh Thị Diễm Hằng</t>
  </si>
  <si>
    <t>Đỗ Quốc Tiến</t>
  </si>
  <si>
    <t>Nguyễn Ngọc Thảo</t>
  </si>
  <si>
    <t>Bồ Kim Nhi</t>
  </si>
  <si>
    <t>Olympic Anh</t>
  </si>
  <si>
    <t>Nguyễn Hoàng An</t>
  </si>
  <si>
    <t>Hoàng Thanh Tú</t>
  </si>
  <si>
    <t>Bùi Thị Thúy</t>
  </si>
  <si>
    <t>ĐHSP-TD</t>
  </si>
  <si>
    <t>Nguyễn Văn Hòa</t>
  </si>
  <si>
    <t>Trương Thị Mộng Tuyền</t>
  </si>
  <si>
    <t>ĐHSP Toán</t>
  </si>
  <si>
    <t>Nguyễn Thị Việt Trinh</t>
  </si>
  <si>
    <t>Nguyễn Thanh Hải</t>
  </si>
  <si>
    <t>Huỳnh Ngọc Diễm</t>
  </si>
  <si>
    <t>ĐH GDCD</t>
  </si>
  <si>
    <t>Nguyễn Thị Mai Trâm</t>
  </si>
  <si>
    <t>Phạm Thanh Nhơn</t>
  </si>
  <si>
    <t>Trình độ</t>
  </si>
  <si>
    <t>Phân công chuyên môn</t>
  </si>
  <si>
    <t>Môn/lớp</t>
  </si>
  <si>
    <t>Lương Thị Thanh Thảo</t>
  </si>
  <si>
    <t>Đỗ Thị Tuyết Mai</t>
  </si>
  <si>
    <t>Lê Thị Quế</t>
  </si>
  <si>
    <t>Huỳnh Văn Hiệp</t>
  </si>
  <si>
    <t>Y Tế- CTĐ</t>
  </si>
  <si>
    <t>Bảo vệ</t>
  </si>
  <si>
    <t>Kế toán</t>
  </si>
  <si>
    <t>TPTĐ</t>
  </si>
  <si>
    <t>Nguyễn Trần Tâm Đan</t>
  </si>
  <si>
    <t>Nguyễn Thị Thủy</t>
  </si>
  <si>
    <t>Nguyễn Ngọc Nga</t>
  </si>
  <si>
    <t>Ngô Thị Ngọc Lan</t>
  </si>
  <si>
    <t>Bồ Thị Mỹ Kiều</t>
  </si>
  <si>
    <t>Lê Đình Duyên</t>
  </si>
  <si>
    <t>ĐHSP Sinh</t>
  </si>
  <si>
    <t>CĐ TD- Đội</t>
  </si>
  <si>
    <t>ĐHSP CNTT</t>
  </si>
  <si>
    <t>ĐHSP Anh</t>
  </si>
  <si>
    <t>ĐHSP Văn</t>
  </si>
  <si>
    <t>ĐHSP Sử</t>
  </si>
  <si>
    <t>TCKT</t>
  </si>
  <si>
    <t>Tổ Toán-Tin</t>
  </si>
  <si>
    <t>Tổ Văn Phòng</t>
  </si>
  <si>
    <t xml:space="preserve">Tổ Văn </t>
  </si>
  <si>
    <t>Tổ-KHTN-CN-TD</t>
  </si>
  <si>
    <t>Chi tiết</t>
  </si>
  <si>
    <t>TS Thời gian dạy</t>
  </si>
  <si>
    <t>TS Giờ TH</t>
  </si>
  <si>
    <t>Công tác kiêm nhiệm</t>
  </si>
  <si>
    <t>Loại</t>
  </si>
  <si>
    <t>Môn</t>
  </si>
  <si>
    <t>TC Văn thư</t>
  </si>
  <si>
    <t>Giờ 
giảm</t>
  </si>
  <si>
    <t>Công tác khác qui giờ tc</t>
  </si>
  <si>
    <t>Loại tc</t>
  </si>
  <si>
    <t>Trong
 tuần</t>
  </si>
  <si>
    <t xml:space="preserve">ĐHSP KTNN </t>
  </si>
  <si>
    <t>Tổng tiết/tuần</t>
  </si>
  <si>
    <t>KT.HIỆU TRƯỞNG</t>
  </si>
  <si>
    <t>PHÓ HIỆU TRƯỞNG</t>
  </si>
  <si>
    <t>TTCĐ</t>
  </si>
  <si>
    <t>TTCM</t>
  </si>
  <si>
    <t>Văn thư+ Thủ quỹ</t>
  </si>
  <si>
    <t>CĐ Y Tế</t>
  </si>
  <si>
    <t>Phụ trách Thư Viện</t>
  </si>
  <si>
    <t>Tổ  KHXH</t>
  </si>
  <si>
    <t>Tổ Anh-Nghệ Thuật</t>
  </si>
  <si>
    <t>TT</t>
  </si>
  <si>
    <t>Nguyễn Tăng Lâm</t>
  </si>
  <si>
    <t>CTCĐ</t>
  </si>
  <si>
    <t>Chung Thanh Hảo</t>
  </si>
  <si>
    <t>Nguyễn Thị Phương</t>
  </si>
  <si>
    <t>Trần Thị Phương Oanh</t>
  </si>
  <si>
    <t>Nông Thị Hạnh</t>
  </si>
  <si>
    <t>Tạ Thu Thủy</t>
  </si>
  <si>
    <t>Huỳnh Thanh Quan</t>
  </si>
  <si>
    <t>ĐHSP Địa</t>
  </si>
  <si>
    <t xml:space="preserve">  </t>
  </si>
  <si>
    <t>Nguyễn Thị Cẩm</t>
  </si>
  <si>
    <t>Vương Thị Ngọc Ánh</t>
  </si>
  <si>
    <t>8+8</t>
  </si>
  <si>
    <t>12/12</t>
  </si>
  <si>
    <t>Olympic Địa</t>
  </si>
  <si>
    <t>Olympic GDCD</t>
  </si>
  <si>
    <t xml:space="preserve">Olympic Văn </t>
  </si>
  <si>
    <t>Nguyễn Thị Thương</t>
  </si>
  <si>
    <t>Phạm Thị Ánh Tuyết</t>
  </si>
  <si>
    <t>GVHĐ</t>
  </si>
  <si>
    <t>Nguyễn Phát Lộc</t>
  </si>
  <si>
    <t>GVHD</t>
  </si>
  <si>
    <t>CĐSP Sinh</t>
  </si>
  <si>
    <t>ĐHSP GDTC</t>
  </si>
  <si>
    <t>Trương Thị Cẩm Xuyên</t>
  </si>
  <si>
    <t>Th, sỹ Triết học</t>
  </si>
  <si>
    <t>Trần Thị Hồng Trang</t>
  </si>
  <si>
    <t>4+12</t>
  </si>
  <si>
    <t>7+9</t>
  </si>
  <si>
    <t>GDCD 6+ GDCD 9</t>
  </si>
  <si>
    <t>GDCD 7+ GDCD 8</t>
  </si>
  <si>
    <t>10+7</t>
  </si>
  <si>
    <t>8+4</t>
  </si>
  <si>
    <t>12+4</t>
  </si>
  <si>
    <t>18+4</t>
  </si>
  <si>
    <t>14+9</t>
  </si>
  <si>
    <t>Văn 9A1,6,7</t>
  </si>
  <si>
    <t>Địa 9 + KHXH 7A5,6,7</t>
  </si>
  <si>
    <t>CN 8 + KHTN 7A6</t>
  </si>
  <si>
    <t xml:space="preserve">(1) UVBCH </t>
  </si>
  <si>
    <t xml:space="preserve">(3) PBM Lý </t>
  </si>
  <si>
    <t>Lê Công Bằng</t>
  </si>
  <si>
    <t>Nguyễn Tất Vững</t>
  </si>
  <si>
    <t>Văn Sao Khuê 8</t>
  </si>
  <si>
    <t>Văn Sao Khuê 7</t>
  </si>
  <si>
    <t xml:space="preserve">(4) CN 8A8 </t>
  </si>
  <si>
    <t>(2)TKHĐ + (3) PBM Hóa</t>
  </si>
  <si>
    <t>LTVinh 8</t>
  </si>
  <si>
    <t>Toán 9A2,4,5</t>
  </si>
  <si>
    <t>Toán 9A6,7+ Toán 7A4</t>
  </si>
  <si>
    <t>(4) CN 8A6</t>
  </si>
  <si>
    <t>(4) CN 8A5</t>
  </si>
  <si>
    <t>(3)PCTCĐ + (4)CN 9A6</t>
  </si>
  <si>
    <t>Văn 6A2,9+ Văn 7A1,2</t>
  </si>
  <si>
    <t>Vương Duy Tân</t>
  </si>
  <si>
    <t>ĐH MT</t>
  </si>
  <si>
    <t>Trương Mai Thu Hương</t>
  </si>
  <si>
    <t>Nguyễn Thị Ngọc Hiền</t>
  </si>
  <si>
    <t>Huỳnh Thị Thu Thuỷ</t>
  </si>
  <si>
    <t>MT 9 + MT 8A9</t>
  </si>
  <si>
    <t>MT 8A1,2,3,4,5,6,7,8</t>
  </si>
  <si>
    <t>MT 6A1,2,3,4,5,6,7,8,9</t>
  </si>
  <si>
    <t>7+1</t>
  </si>
  <si>
    <t>Chi viện từ 5/9/2022</t>
  </si>
  <si>
    <r>
      <t xml:space="preserve">(2)Tập sự + (1)TPCĐ </t>
    </r>
  </si>
  <si>
    <t>Lê Thị Diệu Linh</t>
  </si>
  <si>
    <t>Nghĩ hậu sản từ 1/9/22</t>
  </si>
  <si>
    <t>10+7+9+7</t>
  </si>
  <si>
    <t>Lê Kiều Oanh</t>
  </si>
  <si>
    <t xml:space="preserve">(4) CN 8A7 </t>
  </si>
  <si>
    <t>(4) CN9A7</t>
  </si>
  <si>
    <t>8+14</t>
  </si>
  <si>
    <t>Lâm Văn Bạc</t>
  </si>
  <si>
    <t>ĐH Nhạc</t>
  </si>
  <si>
    <t>Nhạc K6+ K7+K8+K9</t>
  </si>
  <si>
    <t>(4) CN 9A2+ (1)TTCĐ</t>
  </si>
  <si>
    <t>(2)T.Tra + (4) CN8A9</t>
  </si>
  <si>
    <t xml:space="preserve">(1)TTCĐ + (3) PT P. Lab  </t>
  </si>
  <si>
    <t>(5) CN 7A6</t>
  </si>
  <si>
    <t>(5) CN 7A2</t>
  </si>
  <si>
    <t>Lê Thị Phượng</t>
  </si>
  <si>
    <t>Toán 7A2,5,6 + Toán 8A1</t>
  </si>
  <si>
    <t>Toán 6A2,3+ Toán 7A7</t>
  </si>
  <si>
    <t>(4)CN 9A1</t>
  </si>
  <si>
    <t xml:space="preserve">(5) CN 7A7+ (2) tập sự </t>
  </si>
  <si>
    <t>(4) CN 8A3</t>
  </si>
  <si>
    <t>MT 7A1,2,3,4,5,6,7 + MT 6A10</t>
  </si>
  <si>
    <t xml:space="preserve"> (1)UVBCH </t>
  </si>
  <si>
    <t>12+9</t>
  </si>
  <si>
    <t xml:space="preserve">Văn 9A2,3,5 </t>
  </si>
  <si>
    <t>(4) CN 9A5 + (1)TPCĐ</t>
  </si>
  <si>
    <t>(4) CN 9A3</t>
  </si>
  <si>
    <t>4/10/2022 hết hưởng chế độ con nhỏ; Olympic Sử</t>
  </si>
  <si>
    <t>Nguyễn Thị  Cẩm Hà</t>
  </si>
  <si>
    <t>(4) CN 9A4 + (1)TPCĐ</t>
  </si>
  <si>
    <t>(4) CN6A2 + (2) tập sự</t>
  </si>
  <si>
    <t xml:space="preserve">(4) CN 6A5 </t>
  </si>
  <si>
    <t>(4) CN6A6</t>
  </si>
  <si>
    <t>(1) TTCĐ + (4) CN6A3</t>
  </si>
  <si>
    <t>(1) TPCĐ + (4) CN 6A1</t>
  </si>
  <si>
    <t>(4) CN 6A9</t>
  </si>
  <si>
    <t>(4) CN 6A7 +(3) PT.P Tin
+ (1)TTCĐ</t>
  </si>
  <si>
    <t>TD 8A1,2,3,4 + TD 7</t>
  </si>
  <si>
    <t>(4) CN8A4</t>
  </si>
  <si>
    <t>12+ 4</t>
  </si>
  <si>
    <t>(3) PT TB</t>
  </si>
  <si>
    <t>TD 9 + TD 6A6,7,8,9,10</t>
  </si>
  <si>
    <t>14+10</t>
  </si>
  <si>
    <t xml:space="preserve">(1) TTCĐ  </t>
  </si>
  <si>
    <t>TD 6A1,2,3,4,5 +TD 8A5,6,7,8,9</t>
  </si>
  <si>
    <t>10+10</t>
  </si>
  <si>
    <t>Tin 7 + GDĐP 6A1,2,3,4, 5</t>
  </si>
  <si>
    <t>7+5</t>
  </si>
  <si>
    <t>(4) CN 8A1</t>
  </si>
  <si>
    <t>Toán 9A1,3+ Toán 8A2,4</t>
  </si>
  <si>
    <t>Toán 7A1 + Toán 8A3,6,9</t>
  </si>
  <si>
    <t>Vũ Thị Hương</t>
  </si>
  <si>
    <t>Toán 7A3+ Toán 6A5,6,7</t>
  </si>
  <si>
    <t>(3) TTDL + (5) CN7A1</t>
  </si>
  <si>
    <t>Mai Thị Hoài Hương</t>
  </si>
  <si>
    <t>(4) CN 6A4</t>
  </si>
  <si>
    <t>(4) CN6A8 + (2) tập sự</t>
  </si>
  <si>
    <t>Toán 8A5,8 + Toán 6A1,8</t>
  </si>
  <si>
    <t>Toán 6A4,9,10 + Toán 8A7</t>
  </si>
  <si>
    <t>Tin 6 +  GDĐP 6A6,7,8,9,10</t>
  </si>
  <si>
    <t>10+5</t>
  </si>
  <si>
    <t>Nguyễn Thị Thuý Hằng</t>
  </si>
  <si>
    <t>Nguyễn Trần Trang Thi</t>
  </si>
  <si>
    <t>CĐSP Anh</t>
  </si>
  <si>
    <t>CĐ Toán</t>
  </si>
  <si>
    <t>Đặng Thị Bạch Mai</t>
  </si>
  <si>
    <t>Anh 6A6,7,8,9,10 + Anh 9A7</t>
  </si>
  <si>
    <t>15+3</t>
  </si>
  <si>
    <t>9 + 9</t>
  </si>
  <si>
    <t>(5) CN 7A3</t>
  </si>
  <si>
    <t>BẢNG PHÂN CÔNG CHUYÊN MÔN, HKI NĂM HỌC 2022-2023 (LẦN 5)</t>
  </si>
  <si>
    <t>GVHĐ từ tháng 12</t>
  </si>
  <si>
    <t>9 +9</t>
  </si>
  <si>
    <r>
      <t xml:space="preserve">Địa 8 + </t>
    </r>
    <r>
      <rPr>
        <sz val="9"/>
        <color indexed="10"/>
        <rFont val="Times New Roman"/>
        <family val="1"/>
      </rPr>
      <t>KHXH 6A2,3,10</t>
    </r>
  </si>
  <si>
    <t>KHTN 6A2,3,4,9,10 + Hóa 8A1</t>
  </si>
  <si>
    <t>20+2</t>
  </si>
  <si>
    <t>8+ 14</t>
  </si>
  <si>
    <t>KHTN 6A1,8 + Sinh 9</t>
  </si>
  <si>
    <t>Sinh 8A6,7,8,9 + KHTN 7A4,5,7</t>
  </si>
  <si>
    <t>8+12</t>
  </si>
  <si>
    <r>
      <t xml:space="preserve">CN 7+ </t>
    </r>
    <r>
      <rPr>
        <sz val="10"/>
        <color indexed="10"/>
        <rFont val="Times New Roman"/>
        <family val="1"/>
      </rPr>
      <t>Sinh 8A1,2,3,4,5</t>
    </r>
  </si>
  <si>
    <t>7+10</t>
  </si>
  <si>
    <t>Anh 6A1(tc),2 + Anh 9A1,3,5</t>
  </si>
  <si>
    <t>9+9</t>
  </si>
  <si>
    <t>Sử 9 + Sử 8A1,2,3,4,5</t>
  </si>
  <si>
    <t>KHXH 7A1,2,3,4 + KHXH 6A6,8,9</t>
  </si>
  <si>
    <t>5+12</t>
  </si>
  <si>
    <t xml:space="preserve">Văn 8A3,8 + Văn 7A5,7 </t>
  </si>
  <si>
    <t>8 + 8</t>
  </si>
  <si>
    <r>
      <t xml:space="preserve">Văn 9A4  + </t>
    </r>
    <r>
      <rPr>
        <sz val="9"/>
        <color indexed="10"/>
        <rFont val="Times New Roman"/>
        <family val="1"/>
      </rPr>
      <t>Văn 6A6,7,8</t>
    </r>
  </si>
  <si>
    <t>Chánh Phú Hòa, ngày 22 tháng 11 năm 2022</t>
  </si>
  <si>
    <t>Anh 8A1,3,5 + Anh 9A2,4,6</t>
  </si>
  <si>
    <t xml:space="preserve">(1) TPCĐ </t>
  </si>
  <si>
    <t>(4) CN8A2</t>
  </si>
  <si>
    <t>Anh 7A1(tc),2,3,4+ Anh 8A2</t>
  </si>
  <si>
    <t>4+16</t>
  </si>
  <si>
    <t>BẢNG PHÂN CÔNG CHUYÊN MÔN, HKI NĂM HỌC 2022-2023 (LẦN 1)</t>
  </si>
  <si>
    <t>( Thời gian áp dụng từ ngày 5/9/2022)</t>
  </si>
  <si>
    <t>Nguyễn Thị Thúy Hằng</t>
  </si>
  <si>
    <t>(4)CN9A7</t>
  </si>
  <si>
    <t xml:space="preserve">Văn 9A2,3,4 </t>
  </si>
  <si>
    <r>
      <t>(4)CN 9A2</t>
    </r>
    <r>
      <rPr>
        <sz val="9"/>
        <rFont val="Times New Roman"/>
        <family val="1"/>
      </rPr>
      <t>+ (1)TTCĐ</t>
    </r>
  </si>
  <si>
    <t>Văn 8A4,9 + Văn 6A3,8</t>
  </si>
  <si>
    <r>
      <t>(2)T.Tra +</t>
    </r>
    <r>
      <rPr>
        <sz val="9"/>
        <color indexed="40"/>
        <rFont val="Times New Roman"/>
        <family val="1"/>
      </rPr>
      <t xml:space="preserve"> (4) CN8A9</t>
    </r>
  </si>
  <si>
    <t>Văn 9A5  + Văn 6A6,7</t>
  </si>
  <si>
    <t>5+8</t>
  </si>
  <si>
    <r>
      <rPr>
        <sz val="9"/>
        <color indexed="10"/>
        <rFont val="Times New Roman"/>
        <family val="1"/>
      </rPr>
      <t xml:space="preserve">(7) CN 6A6 </t>
    </r>
    <r>
      <rPr>
        <sz val="9"/>
        <rFont val="Times New Roman"/>
        <family val="1"/>
      </rPr>
      <t>+ (1)TPCĐ</t>
    </r>
  </si>
  <si>
    <r>
      <rPr>
        <sz val="9"/>
        <color indexed="10"/>
        <rFont val="Times New Roman"/>
        <family val="1"/>
      </rPr>
      <t xml:space="preserve">(7) CN6A2 </t>
    </r>
    <r>
      <rPr>
        <sz val="9"/>
        <rFont val="Times New Roman"/>
        <family val="1"/>
      </rPr>
      <t>+ (2) tập sự</t>
    </r>
  </si>
  <si>
    <t>Văn  7A4 +  Văn 6A1,4,5</t>
  </si>
  <si>
    <r>
      <rPr>
        <sz val="9"/>
        <color indexed="10"/>
        <rFont val="Times New Roman"/>
        <family val="1"/>
      </rPr>
      <t>(7) CN 6A5</t>
    </r>
    <r>
      <rPr>
        <sz val="9"/>
        <rFont val="Times New Roman"/>
        <family val="1"/>
      </rPr>
      <t xml:space="preserve"> </t>
    </r>
  </si>
  <si>
    <t>Nguyễn Thị  Linh Phương</t>
  </si>
  <si>
    <t xml:space="preserve">Văn 7A3,6 +  Văn 8A1,2 </t>
  </si>
  <si>
    <t>(4) CN8A1</t>
  </si>
  <si>
    <t xml:space="preserve">Văn  8A5,6,7+  Văn 6A10 </t>
  </si>
  <si>
    <t>(7) CN6A10</t>
  </si>
  <si>
    <t>Lê Thị Phương</t>
  </si>
  <si>
    <t>Sử 9 + Sử 8A1,2,3</t>
  </si>
  <si>
    <t>7+6</t>
  </si>
  <si>
    <t>(3)Con nhỏ + (4) CN 8A2</t>
  </si>
  <si>
    <t>Vô từ ngày 4/4/2022; Olympic Sử</t>
  </si>
  <si>
    <t>KHXH 7A1,2,3,4 + KHXH 6A7,8,9,10</t>
  </si>
  <si>
    <t>12+12</t>
  </si>
  <si>
    <t>Sử 8A4,5,6,7,8,9  + KHXH 6A1,4,5,6</t>
  </si>
  <si>
    <t>Địa 8 + KHXH 6A2,3</t>
  </si>
  <si>
    <t>9 +6</t>
  </si>
  <si>
    <r>
      <t xml:space="preserve">(1) TTCĐ </t>
    </r>
    <r>
      <rPr>
        <sz val="9"/>
        <color indexed="10"/>
        <rFont val="Times New Roman"/>
        <family val="1"/>
      </rPr>
      <t>+ (7) CN6A3</t>
    </r>
  </si>
  <si>
    <r>
      <t>(1) TPCĐ +</t>
    </r>
    <r>
      <rPr>
        <sz val="9"/>
        <color indexed="10"/>
        <rFont val="Times New Roman"/>
        <family val="1"/>
      </rPr>
      <t xml:space="preserve"> (7) CN 6A1</t>
    </r>
  </si>
  <si>
    <t>(7) CN 7A2</t>
  </si>
  <si>
    <t>Anh 6A1(tc) + Anh 9A1,3,5</t>
  </si>
  <si>
    <t>6+9</t>
  </si>
  <si>
    <t>Anh 9A2,4,6 + Anh 8A1,2</t>
  </si>
  <si>
    <t>9 + 6</t>
  </si>
  <si>
    <r>
      <rPr>
        <sz val="9"/>
        <color indexed="17"/>
        <rFont val="Times New Roman"/>
        <family val="1"/>
      </rPr>
      <t>(4) CN9A4</t>
    </r>
    <r>
      <rPr>
        <sz val="9"/>
        <rFont val="Times New Roman"/>
        <family val="1"/>
      </rPr>
      <t xml:space="preserve"> + (1)UVBCH </t>
    </r>
  </si>
  <si>
    <t>Anh 8A7,8,9 + Anh 7A3,4</t>
  </si>
  <si>
    <t>9+6</t>
  </si>
  <si>
    <r>
      <t xml:space="preserve">(1)TTCĐ </t>
    </r>
    <r>
      <rPr>
        <sz val="9"/>
        <color indexed="56"/>
        <rFont val="Times New Roman"/>
        <family val="1"/>
      </rPr>
      <t xml:space="preserve">+(7) CN 7A4 + (3) PT P. Lab  </t>
    </r>
  </si>
  <si>
    <t>Anh 7A1(tc),7 + Anh 8A3,4,5,6</t>
  </si>
  <si>
    <t>9 +12</t>
  </si>
  <si>
    <t>Nguyễn Thị Cẩm Nhung</t>
  </si>
  <si>
    <t>Anh 7A2,5,6 + Anh 6A2,3,4,5</t>
  </si>
  <si>
    <t>9+ 12</t>
  </si>
  <si>
    <t>NT (MT)7A1,2,3,4,5,6,7 + MT(NT) 6A10</t>
  </si>
  <si>
    <t>(4)CN9A1</t>
  </si>
  <si>
    <t>Toán 7A5,6 + Toán 8A1</t>
  </si>
  <si>
    <t>(7) CN 7A6</t>
  </si>
  <si>
    <t>Toán 7A7 + Toán 6A8</t>
  </si>
  <si>
    <t>4+4</t>
  </si>
  <si>
    <t xml:space="preserve">(8) CN7A7+ (2) tập sự </t>
  </si>
  <si>
    <t>Toán 8A3 + Toán 6A1,2,3</t>
  </si>
  <si>
    <t>(4) CN8A3</t>
  </si>
  <si>
    <t>Toán 7A1,3 + Toán 6A4</t>
  </si>
  <si>
    <t>(7) CN 7A3</t>
  </si>
  <si>
    <t>Toán 8A5,8,9 + Toán 7A2</t>
  </si>
  <si>
    <t>Lê Thúy Hằng</t>
  </si>
  <si>
    <t>Toán 6A9,10 + Toán 8A7</t>
  </si>
  <si>
    <t>(7) CN6A9</t>
  </si>
  <si>
    <t>Toán 8A6+ Toán 6A5,6,7</t>
  </si>
  <si>
    <t>Tin 6 A1,2,3,4,5,6,7,8</t>
  </si>
  <si>
    <r>
      <rPr>
        <sz val="9"/>
        <color indexed="10"/>
        <rFont val="Times New Roman"/>
        <family val="1"/>
      </rPr>
      <t>(7) CN 6A7</t>
    </r>
    <r>
      <rPr>
        <sz val="9"/>
        <rFont val="Times New Roman"/>
        <family val="1"/>
      </rPr>
      <t xml:space="preserve"> +(3) PT.P Tin
+ (1)TTCĐ</t>
    </r>
  </si>
  <si>
    <t>Tin 7+ Tin 6A9,10</t>
  </si>
  <si>
    <t>7+2</t>
  </si>
  <si>
    <r>
      <t>(3) TTDL+</t>
    </r>
    <r>
      <rPr>
        <sz val="9"/>
        <color indexed="56"/>
        <rFont val="Times New Roman"/>
        <family val="1"/>
      </rPr>
      <t xml:space="preserve"> (7)CN 7A1</t>
    </r>
  </si>
  <si>
    <t>Lý 9A4,5,6,7 + Lý 8</t>
  </si>
  <si>
    <t>8+9</t>
  </si>
  <si>
    <t>CN 9 + Lý 9A1,2,3 + KHTN 6A5,6</t>
  </si>
  <si>
    <t>7+6 + 8</t>
  </si>
  <si>
    <t>(1) TPCĐ</t>
  </si>
  <si>
    <t>Hóa 9 + Hóa 8A5,6</t>
  </si>
  <si>
    <t>14+ 4</t>
  </si>
  <si>
    <t>Hóa 8A7,8 + KHTN7A1,2,3,4</t>
  </si>
  <si>
    <t>KHTN 6A3,9,10 + Hóa 8A1,2,3,4,9</t>
  </si>
  <si>
    <t>12+10</t>
  </si>
  <si>
    <t>Hồ Thị Thơm</t>
  </si>
  <si>
    <t>Sinh 9 + KHTN 6A2,4</t>
  </si>
  <si>
    <t>14+8</t>
  </si>
  <si>
    <t>(3) PBM Sinh</t>
  </si>
  <si>
    <t>KHTN 6A1,7,8,+ Sinh 8A1,2</t>
  </si>
  <si>
    <r>
      <rPr>
        <sz val="10"/>
        <color indexed="10"/>
        <rFont val="Times New Roman"/>
        <family val="1"/>
      </rPr>
      <t xml:space="preserve">(7)CN6A8 </t>
    </r>
    <r>
      <rPr>
        <sz val="10"/>
        <rFont val="Times New Roman"/>
        <family val="1"/>
      </rPr>
      <t>+ (2) tập sự</t>
    </r>
  </si>
  <si>
    <t>Mai Thi Hoài Hương</t>
  </si>
  <si>
    <t>Sinh 8A3,4,5,6,7,8,9 + KHTN 7A5,7</t>
  </si>
  <si>
    <t>CN 6  + CN 7</t>
  </si>
  <si>
    <t>(7) CN 7A5</t>
  </si>
  <si>
    <t>TD 8A1,2,3 + TD 7</t>
  </si>
  <si>
    <t>6+14</t>
  </si>
  <si>
    <t>TD 9 + TD 6A9,10</t>
  </si>
  <si>
    <t>14+4</t>
  </si>
  <si>
    <t>Ngô Hoàng Duy</t>
  </si>
  <si>
    <t>TD 6A3,5,6,7,8 + TD 8A4,5,6</t>
  </si>
  <si>
    <t>10+6</t>
  </si>
  <si>
    <t>(4) CN 8A4</t>
  </si>
  <si>
    <t>TD 6A1,2, 4 +TD 8A7,8,9</t>
  </si>
  <si>
    <t>6+6</t>
  </si>
  <si>
    <t>(7) CN 6A4</t>
  </si>
  <si>
    <t>Chánh Phú Hòa, ngày 29 tháng 8 năm 2022</t>
  </si>
  <si>
    <t>BẢNG PHÂN CÔNG CHUYÊN MÔN, HKI NĂM HỌC 2022-2023 (LẦN 2)</t>
  </si>
  <si>
    <t>( Thời gian áp dụng từ ngày 12/9/2022)</t>
  </si>
  <si>
    <r>
      <t>(4) CN 9A2</t>
    </r>
    <r>
      <rPr>
        <sz val="9"/>
        <rFont val="Times New Roman"/>
        <family val="1"/>
      </rPr>
      <t>+ (1)TTCĐ</t>
    </r>
  </si>
  <si>
    <t>Nhac K6+ K7+K8+K9</t>
  </si>
  <si>
    <t xml:space="preserve">(7) CN7A7+ (2) tập sự </t>
  </si>
  <si>
    <r>
      <t>(3) TTDL+</t>
    </r>
    <r>
      <rPr>
        <sz val="9"/>
        <color indexed="56"/>
        <rFont val="Times New Roman"/>
        <family val="1"/>
      </rPr>
      <t xml:space="preserve"> (7) CN 7A1</t>
    </r>
  </si>
  <si>
    <r>
      <rPr>
        <sz val="10"/>
        <color indexed="10"/>
        <rFont val="Times New Roman"/>
        <family val="1"/>
      </rPr>
      <t xml:space="preserve">(7) CN6A8 </t>
    </r>
    <r>
      <rPr>
        <sz val="10"/>
        <rFont val="Times New Roman"/>
        <family val="1"/>
      </rPr>
      <t>+ (2) tập sự</t>
    </r>
  </si>
  <si>
    <t>Chánh Phú Hòa, ngày 8 tháng 9 năm 2022</t>
  </si>
  <si>
    <t>BẢNG PHÂN CÔNG CHUYÊN MÔN, HKI NĂM HỌC 2022-2023 (LẦN 3)</t>
  </si>
  <si>
    <t>( Thời gian áp dụng từ ngày 10/10/2022)</t>
  </si>
  <si>
    <r>
      <rPr>
        <b/>
        <sz val="9"/>
        <color indexed="10"/>
        <rFont val="Times New Roman"/>
        <family val="1"/>
      </rPr>
      <t>Văn 9A4</t>
    </r>
    <r>
      <rPr>
        <sz val="9"/>
        <color indexed="8"/>
        <rFont val="Times New Roman"/>
        <family val="1"/>
      </rPr>
      <t xml:space="preserve">  + Văn 6A6,7</t>
    </r>
  </si>
  <si>
    <r>
      <rPr>
        <b/>
        <sz val="9"/>
        <color indexed="10"/>
        <rFont val="Times New Roman"/>
        <family val="1"/>
      </rPr>
      <t xml:space="preserve">(4) CN 9A4 </t>
    </r>
    <r>
      <rPr>
        <sz val="9"/>
        <color indexed="8"/>
        <rFont val="Times New Roman"/>
        <family val="1"/>
      </rPr>
      <t>+ (1)TPCĐ</t>
    </r>
  </si>
  <si>
    <t>(5) CN6A2 + (2) tập sự</t>
  </si>
  <si>
    <r>
      <rPr>
        <b/>
        <sz val="9"/>
        <color indexed="10"/>
        <rFont val="Times New Roman"/>
        <family val="1"/>
      </rPr>
      <t>Văn  7A3</t>
    </r>
    <r>
      <rPr>
        <b/>
        <sz val="9"/>
        <color indexed="8"/>
        <rFont val="Times New Roman"/>
        <family val="1"/>
      </rPr>
      <t xml:space="preserve"> +  Văn 6A1,4,5</t>
    </r>
  </si>
  <si>
    <t xml:space="preserve">(5) CN 6A5 </t>
  </si>
  <si>
    <r>
      <rPr>
        <b/>
        <sz val="9"/>
        <color indexed="10"/>
        <rFont val="Times New Roman"/>
        <family val="1"/>
      </rPr>
      <t>Văn 7A4,6</t>
    </r>
    <r>
      <rPr>
        <b/>
        <sz val="9"/>
        <rFont val="Times New Roman"/>
        <family val="1"/>
      </rPr>
      <t xml:space="preserve"> +  Văn 8A1,2 </t>
    </r>
  </si>
  <si>
    <t>Sử 9 + Sử 8A1,2,3,4</t>
  </si>
  <si>
    <t>7+8</t>
  </si>
  <si>
    <t>KHXH 7A1,2,3,4 + KHXH 6A6,9,10</t>
  </si>
  <si>
    <t>(5) CN6A6</t>
  </si>
  <si>
    <t>Sử 8A5,6,7,8,9  + KHXH 6A1,4,5,7,8</t>
  </si>
  <si>
    <t>10+15</t>
  </si>
  <si>
    <t>(1) TTCĐ + (5) CN6A3</t>
  </si>
  <si>
    <t>(1) TPCĐ + (5) CN 6A1</t>
  </si>
  <si>
    <t>Anh 6A1(tc),2,3 + Anh 9A1,3,5</t>
  </si>
  <si>
    <t>Anh 8A1,2,3,4 + Anh 9A2,4,6</t>
  </si>
  <si>
    <t>12 + 9</t>
  </si>
  <si>
    <t>Anh 7A6,7 + Anh 8A5,6,7,8,9</t>
  </si>
  <si>
    <t>6+ 15</t>
  </si>
  <si>
    <t>Anh 7A1(tc),2,3,4,5 + Anh 6A4</t>
  </si>
  <si>
    <t>18+3</t>
  </si>
  <si>
    <t>Anh 6A5,6,7,8,9,10 + Anh 9A7</t>
  </si>
  <si>
    <t>Toán 9A1,3+ Toán 8A2</t>
  </si>
  <si>
    <t>Toán 7A1 + Toán 8A3,9</t>
  </si>
  <si>
    <t>4+8</t>
  </si>
  <si>
    <t>Toán 7A3 + Toán 6A1,4</t>
  </si>
  <si>
    <t>Toán 8A4,5,8 + Toán 6A8</t>
  </si>
  <si>
    <t>(5) CN 6A9</t>
  </si>
  <si>
    <t xml:space="preserve">Tin 6 </t>
  </si>
  <si>
    <t>(5) CN 6A7 +(3) PT.P Tin
+ (1)TTCĐ</t>
  </si>
  <si>
    <t>Tin 7</t>
  </si>
  <si>
    <t>(3) TTDL+ (5) CN 7A1</t>
  </si>
  <si>
    <r>
      <t xml:space="preserve">(1) TPCĐ </t>
    </r>
    <r>
      <rPr>
        <b/>
        <sz val="10"/>
        <color indexed="10"/>
        <rFont val="Times New Roman"/>
        <family val="1"/>
      </rPr>
      <t>+ (4) CN 8A4</t>
    </r>
  </si>
  <si>
    <r>
      <t>(</t>
    </r>
    <r>
      <rPr>
        <b/>
        <sz val="9"/>
        <color indexed="10"/>
        <rFont val="Times New Roman"/>
        <family val="1"/>
      </rPr>
      <t>4) CN 8A1</t>
    </r>
  </si>
  <si>
    <t>(5) CN6A8 + (2) tập sự</t>
  </si>
  <si>
    <t>Maii Thi  Hoài  Hương</t>
  </si>
  <si>
    <t>(5) CN 7A5</t>
  </si>
  <si>
    <t>(5) CN 6A4</t>
  </si>
  <si>
    <t>Chánh Phú Hòa, ngày 6 tháng 10 năm 2022</t>
  </si>
  <si>
    <t>BẢNG PHÂN CÔNG CHUYÊN MÔN, HKI NĂM HỌC 2022-2023 (LẦN 4)</t>
  </si>
  <si>
    <t>( Thời gian áp dụng từ ngày 17/10/2022)</t>
  </si>
  <si>
    <t>Văn 9A4  + Văn 6A6,7</t>
  </si>
  <si>
    <t>Văn  7A3 +  Văn 6A1,4,5</t>
  </si>
  <si>
    <t xml:space="preserve">Văn 7A4,6 +  Văn 8A1,2 </t>
  </si>
  <si>
    <r>
      <t xml:space="preserve">Sử 9 + </t>
    </r>
    <r>
      <rPr>
        <sz val="9"/>
        <color indexed="10"/>
        <rFont val="Times New Roman"/>
        <family val="1"/>
      </rPr>
      <t>Sử 8A1,2,3,4,5,7</t>
    </r>
  </si>
  <si>
    <t>7+12</t>
  </si>
  <si>
    <r>
      <rPr>
        <sz val="9"/>
        <color indexed="10"/>
        <rFont val="Times New Roman"/>
        <family val="1"/>
      </rPr>
      <t>Sử 8A6,8,9</t>
    </r>
    <r>
      <rPr>
        <sz val="9"/>
        <rFont val="Times New Roman"/>
        <family val="1"/>
      </rPr>
      <t xml:space="preserve">  + KHXH 6A1,4,5,7,8</t>
    </r>
  </si>
  <si>
    <t>6+15</t>
  </si>
  <si>
    <r>
      <t>(</t>
    </r>
    <r>
      <rPr>
        <sz val="10"/>
        <color indexed="10"/>
        <rFont val="Times New Roman"/>
        <family val="1"/>
      </rPr>
      <t>5) CN 7A3</t>
    </r>
  </si>
  <si>
    <r>
      <t xml:space="preserve">(1) TPCĐ </t>
    </r>
    <r>
      <rPr>
        <b/>
        <sz val="10"/>
        <color indexed="10"/>
        <rFont val="Times New Roman"/>
        <family val="1"/>
      </rPr>
      <t>+ (4) CN 8A2</t>
    </r>
  </si>
  <si>
    <t>Chánh Phú Hòa, ngày 12 tháng 10 năm 2022</t>
  </si>
  <si>
    <t>Sử 8A6,7,8,9  + KHXH 6A1,4,5,7</t>
  </si>
  <si>
    <t>12+5</t>
  </si>
  <si>
    <t>Văn 8A4,5,9 +  CN 6A1,2,3,4,5</t>
  </si>
  <si>
    <t xml:space="preserve">Anh 8A4,6,7,8,9 </t>
  </si>
  <si>
    <t>Anh 6A3,4,5+ Anh 7A5,6,7</t>
  </si>
  <si>
    <t>( Thời gian áp dụng từ ngày 28/11/2022)</t>
  </si>
  <si>
    <t xml:space="preserve">(4) CN6A2 </t>
  </si>
  <si>
    <r>
      <t>(5) CN 7A7+</t>
    </r>
    <r>
      <rPr>
        <sz val="9"/>
        <color indexed="10"/>
        <rFont val="Times New Roman"/>
        <family val="1"/>
      </rPr>
      <t xml:space="preserve"> (3) PT TB</t>
    </r>
  </si>
  <si>
    <t xml:space="preserve">Văn 8A2,3,8 + Văn 7A5,7 </t>
  </si>
  <si>
    <r>
      <rPr>
        <sz val="9"/>
        <color indexed="10"/>
        <rFont val="Times New Roman"/>
        <family val="1"/>
      </rPr>
      <t xml:space="preserve">Văn 7A3,4,6 </t>
    </r>
    <r>
      <rPr>
        <sz val="9"/>
        <rFont val="Times New Roman"/>
        <family val="1"/>
      </rPr>
      <t>+</t>
    </r>
    <r>
      <rPr>
        <sz val="9"/>
        <color indexed="10"/>
        <rFont val="Times New Roman"/>
        <family val="1"/>
      </rPr>
      <t xml:space="preserve"> Văn 8A1</t>
    </r>
  </si>
  <si>
    <t>12+ 8</t>
  </si>
  <si>
    <t>Văn 6A 4,5+ Văn 7A1,2</t>
  </si>
  <si>
    <t>Văn 6A1,3,10  + CN 6A6,7,8,9,10</t>
  </si>
  <si>
    <t>Văn 8A6,7+ Văn 6A2,9</t>
  </si>
  <si>
    <r>
      <t xml:space="preserve">(1)TTCĐ + (3) PT P. Lab  + </t>
    </r>
    <r>
      <rPr>
        <b/>
        <sz val="9"/>
        <color indexed="10"/>
        <rFont val="Times New Roman"/>
        <family val="1"/>
      </rPr>
      <t>(4) CN 8A7</t>
    </r>
  </si>
  <si>
    <r>
      <t>(1)TPCĐ+</t>
    </r>
    <r>
      <rPr>
        <b/>
        <sz val="9"/>
        <color indexed="10"/>
        <rFont val="Times New Roman"/>
        <family val="1"/>
      </rPr>
      <t xml:space="preserve"> (4) CN6A8 </t>
    </r>
  </si>
  <si>
    <r>
      <t xml:space="preserve">CN 9 + </t>
    </r>
    <r>
      <rPr>
        <sz val="10"/>
        <color indexed="10"/>
        <rFont val="Times New Roman"/>
        <family val="1"/>
      </rPr>
      <t>Lý 9A1,2,3+ KHTN 6A5,6,7</t>
    </r>
  </si>
  <si>
    <t>7+6 + 12</t>
  </si>
  <si>
    <r>
      <rPr>
        <sz val="10"/>
        <color indexed="10"/>
        <rFont val="Times New Roman"/>
        <family val="1"/>
      </rPr>
      <t>Lý 9A4,5,6,7</t>
    </r>
    <r>
      <rPr>
        <sz val="10"/>
        <rFont val="Times New Roman"/>
        <family val="1"/>
      </rPr>
      <t xml:space="preserve"> + Lý 8A1,2,3,4,5,6,7,8</t>
    </r>
  </si>
  <si>
    <t>18+4+1</t>
  </si>
  <si>
    <t>14+ 6</t>
  </si>
  <si>
    <t>10+12</t>
  </si>
  <si>
    <r>
      <t>CN 8 + KHTN 7A6+</t>
    </r>
    <r>
      <rPr>
        <sz val="10"/>
        <color indexed="10"/>
        <rFont val="Times New Roman"/>
        <family val="1"/>
      </rPr>
      <t xml:space="preserve"> Lý 8A9</t>
    </r>
  </si>
  <si>
    <r>
      <t xml:space="preserve">Hóa 9 + </t>
    </r>
    <r>
      <rPr>
        <sz val="10"/>
        <color indexed="10"/>
        <rFont val="Times New Roman"/>
        <family val="1"/>
      </rPr>
      <t>Hóa 8A5,6,9</t>
    </r>
  </si>
  <si>
    <r>
      <rPr>
        <sz val="10"/>
        <color indexed="10"/>
        <rFont val="Times New Roman"/>
        <family val="1"/>
      </rPr>
      <t xml:space="preserve">Hóa 8A2,3,4,7,8 </t>
    </r>
    <r>
      <rPr>
        <sz val="10"/>
        <rFont val="Times New Roman"/>
        <family val="1"/>
      </rPr>
      <t>+ KHTN 7A1,2,3</t>
    </r>
  </si>
  <si>
    <t>Văn 9A4  + Văn 6A6,7,8</t>
  </si>
  <si>
    <t>Văn 7A3,4,6 + Văn 8A1</t>
  </si>
  <si>
    <t>(5) CN 7A7+ (3) PT TB</t>
  </si>
  <si>
    <t>Lý 9A4,5,6,7 + Lý 8A1,2,3,4,5,6,7,8</t>
  </si>
  <si>
    <t>Hóa 9 + Hóa 8A5,6,9</t>
  </si>
  <si>
    <t>CN 7+ Sinh 8A1,2,3,4,5</t>
  </si>
  <si>
    <t>(1)TTCĐ + (3) PT P. Lab  + (4) CN 8A7</t>
  </si>
  <si>
    <t xml:space="preserve">(1)TPCĐ+ (4) CN6A8 </t>
  </si>
  <si>
    <t>12+6</t>
  </si>
  <si>
    <t>Nhạc K6+K8</t>
  </si>
  <si>
    <t>10+9</t>
  </si>
  <si>
    <r>
      <t xml:space="preserve">CN 9 + Lý 9A1,2,3+ </t>
    </r>
    <r>
      <rPr>
        <sz val="10"/>
        <color indexed="10"/>
        <rFont val="Times New Roman"/>
        <family val="1"/>
      </rPr>
      <t>KHTN 6A5,6</t>
    </r>
  </si>
  <si>
    <t>Văn 6A1,3,10 + Văn 8A5+ CN 6A9,10</t>
  </si>
  <si>
    <t>12+4+2</t>
  </si>
  <si>
    <t>Văn 8A4,9 + CN 6A1,2,3,4,5,6,7,8</t>
  </si>
  <si>
    <t>(4) CN 6A3</t>
  </si>
  <si>
    <t>(1) TTCĐ</t>
  </si>
  <si>
    <r>
      <t xml:space="preserve">Địa 8 </t>
    </r>
    <r>
      <rPr>
        <sz val="9"/>
        <color indexed="10"/>
        <rFont val="Times New Roman"/>
        <family val="1"/>
      </rPr>
      <t>+ KHXH 7A1,2</t>
    </r>
  </si>
  <si>
    <r>
      <rPr>
        <sz val="9"/>
        <color indexed="10"/>
        <rFont val="Times New Roman"/>
        <family val="1"/>
      </rPr>
      <t>18</t>
    </r>
    <r>
      <rPr>
        <sz val="9"/>
        <rFont val="Times New Roman"/>
        <family val="1"/>
      </rPr>
      <t>+6</t>
    </r>
  </si>
  <si>
    <r>
      <t xml:space="preserve">Địa 9 + </t>
    </r>
    <r>
      <rPr>
        <sz val="9"/>
        <color indexed="10"/>
        <rFont val="Times New Roman"/>
        <family val="1"/>
      </rPr>
      <t>KHXH 7A3,4,5,6,7</t>
    </r>
  </si>
  <si>
    <r>
      <rPr>
        <sz val="9"/>
        <color indexed="10"/>
        <rFont val="Times New Roman"/>
        <family val="1"/>
      </rPr>
      <t>7</t>
    </r>
    <r>
      <rPr>
        <sz val="9"/>
        <rFont val="Times New Roman"/>
        <family val="1"/>
      </rPr>
      <t>+15</t>
    </r>
  </si>
  <si>
    <t>KHXH 6A2,3,6,8,9,10</t>
  </si>
  <si>
    <r>
      <rPr>
        <sz val="10"/>
        <color indexed="10"/>
        <rFont val="Times New Roman"/>
        <family val="1"/>
      </rPr>
      <t>9</t>
    </r>
    <r>
      <rPr>
        <sz val="10"/>
        <rFont val="Times New Roman"/>
        <family val="1"/>
      </rPr>
      <t>+16+1</t>
    </r>
  </si>
  <si>
    <t>Hóa 8A4,7,8 + KHTN 6A3,9,10</t>
  </si>
  <si>
    <r>
      <rPr>
        <sz val="10"/>
        <color indexed="10"/>
        <rFont val="Times New Roman"/>
        <family val="1"/>
      </rPr>
      <t>KHTN 6A2,4,7 +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Hóa 8A1,2,3</t>
    </r>
  </si>
  <si>
    <t>6+12</t>
  </si>
  <si>
    <r>
      <t>CN 8 +</t>
    </r>
    <r>
      <rPr>
        <sz val="10"/>
        <color indexed="10"/>
        <rFont val="Times New Roman"/>
        <family val="1"/>
      </rPr>
      <t xml:space="preserve"> KHTN 7A1,2,3,6</t>
    </r>
    <r>
      <rPr>
        <sz val="10"/>
        <rFont val="Times New Roman"/>
        <family val="1"/>
      </rPr>
      <t xml:space="preserve"> + Lý 8A9</t>
    </r>
  </si>
  <si>
    <t>Chánh Phú Hòa, ngày 31 tháng 12 năm 2022</t>
  </si>
  <si>
    <t>( Thời gian áp dụng từ ngày 09/01/2023)</t>
  </si>
  <si>
    <t>BẢNG PHÂN CÔNG CHUYÊN MÔN, HKII NĂM HỌC 2022-2023 (LẦN 6)</t>
  </si>
  <si>
    <r>
      <t xml:space="preserve">Sử 9 + </t>
    </r>
    <r>
      <rPr>
        <sz val="9"/>
        <color indexed="10"/>
        <rFont val="Times New Roman"/>
        <family val="1"/>
      </rPr>
      <t>Sử 8A1,2,3,4</t>
    </r>
  </si>
  <si>
    <r>
      <rPr>
        <sz val="9"/>
        <color indexed="10"/>
        <rFont val="Times New Roman"/>
        <family val="1"/>
      </rPr>
      <t>S</t>
    </r>
    <r>
      <rPr>
        <sz val="9"/>
        <color indexed="10"/>
        <rFont val="Times New Roman"/>
        <family val="1"/>
      </rPr>
      <t>ử 8A5,6,7,8,9</t>
    </r>
    <r>
      <rPr>
        <sz val="9"/>
        <rFont val="Times New Roman"/>
        <family val="1"/>
      </rPr>
      <t xml:space="preserve">  + </t>
    </r>
    <r>
      <rPr>
        <sz val="9"/>
        <color indexed="10"/>
        <rFont val="Times New Roman"/>
        <family val="1"/>
      </rPr>
      <t>KHXH 6A1,4,5,7</t>
    </r>
  </si>
  <si>
    <t>MT 7A1,2,3,4,5,6,7+ MT 6A10</t>
  </si>
  <si>
    <t>MT 6A1,2,3,4</t>
  </si>
  <si>
    <t>MT 8A7,8,9+ MT 6A5,6,7,8,9</t>
  </si>
  <si>
    <t>MT 8A1,2,3,4,5,6</t>
  </si>
  <si>
    <t>(5) CN6A10 + (2 tập sự)</t>
  </si>
  <si>
    <t xml:space="preserve"> Tinh từ 1/10/2022</t>
  </si>
  <si>
    <t>(5) CN7A4+ (2 tập sự)</t>
  </si>
  <si>
    <t>(2)Tập sự</t>
  </si>
  <si>
    <t>(4) CN6A10 + (2 tập sự)</t>
  </si>
  <si>
    <t>(4) CN 8A5 + ( 2 tập sự)</t>
  </si>
  <si>
    <t>(4) CN 8A5+ (2 tập sự)</t>
  </si>
  <si>
    <t>(5) CN7A4 + (2 tập sự)</t>
  </si>
  <si>
    <t>(4) CN8A2 + (2 tập sự)</t>
  </si>
  <si>
    <t>(4) CN 8A5 + (2 tập sự)</t>
  </si>
  <si>
    <t>a</t>
  </si>
  <si>
    <t>BẢNG PHÂN CÔNG CHUYÊN MÔN, HKI NĂM HỌC 2022-2023 (LẦN 2, bổ sung)</t>
  </si>
  <si>
    <t>(7) CN6A10+ (2) tập sự</t>
  </si>
  <si>
    <t>(2) tập sự</t>
  </si>
  <si>
    <r>
      <t xml:space="preserve">(4) CN 8A5+ </t>
    </r>
    <r>
      <rPr>
        <sz val="10"/>
        <color indexed="10"/>
        <rFont val="Times New Roman"/>
        <family val="1"/>
      </rPr>
      <t>(2) tập sự</t>
    </r>
  </si>
  <si>
    <t>Nguyễn Thị Cẩm Hà</t>
  </si>
  <si>
    <t>(2 ) tập sự</t>
  </si>
  <si>
    <t>( Thời gian áp dụng từ ngày 01/10/2022)</t>
  </si>
  <si>
    <t>Sử 8A5,6,7,8,9  + KHXH 6A1,4,5,7</t>
  </si>
  <si>
    <t>CN 9 + Lý 9A1,2,3+ KHTN 6A5,6</t>
  </si>
  <si>
    <t>KHTN 6A2,4,7 + Hóa 8A1,2,3</t>
  </si>
  <si>
    <t>(3) con nhỏ</t>
  </si>
  <si>
    <t>Văn 6A4,5+ Văn 7A1,2</t>
  </si>
  <si>
    <t>7+ 9+7</t>
  </si>
  <si>
    <t>GDCD 7 + GDCD 8 + GDCD 9</t>
  </si>
  <si>
    <t>BẢNG PHÂN CÔNG CHUYÊN MÔN, HKII NĂM HỌC 2022-2023 (LẦN 7)</t>
  </si>
  <si>
    <t>Văn 6A1,3,10 + Văn 8A4,5</t>
  </si>
  <si>
    <t>12+8</t>
  </si>
  <si>
    <t>CN 6 + GDCD 6</t>
  </si>
  <si>
    <t xml:space="preserve">(2)T.Tra </t>
  </si>
  <si>
    <t>Nhạc 6 + Nhạc 8</t>
  </si>
  <si>
    <t>Nhạc 7</t>
  </si>
  <si>
    <t>Nguyễn Thị Hương</t>
  </si>
  <si>
    <t>CĐ MT</t>
  </si>
  <si>
    <t>MT 6</t>
  </si>
  <si>
    <t>MT 7 + MT 8A9</t>
  </si>
  <si>
    <t>Văn 8A6,7,9 + Văn 6A2,9</t>
  </si>
  <si>
    <t>9+16</t>
  </si>
  <si>
    <t xml:space="preserve">CN 8 + KHTN 7A1,2,3,6 </t>
  </si>
  <si>
    <t>(4) CN 8A9 + (1) TPCĐ</t>
  </si>
  <si>
    <t>(4) CN 6A1</t>
  </si>
  <si>
    <t>Anh 6A2,3,4,5+ Anh 7A5,6,7</t>
  </si>
  <si>
    <t>7+18</t>
  </si>
  <si>
    <t xml:space="preserve">(1) TTCĐ </t>
  </si>
  <si>
    <t>KHTN 6A1,9 + Sinh 9</t>
  </si>
  <si>
    <t>Hóa 8A4,7,8 + KHTN 6A3,8,10</t>
  </si>
  <si>
    <t>Địa 8 + KHXH 7A3</t>
  </si>
  <si>
    <t>Địa 9 + KHXH 7A1,2,4,5,6,7</t>
  </si>
  <si>
    <t>( Thời gian áp dụng từ ngày 27/2/2023)</t>
  </si>
  <si>
    <t>Chánh Phú Hòa, ngày 14  tháng 02 năm 2023</t>
  </si>
  <si>
    <r>
      <t xml:space="preserve"> (1)UVBCH + </t>
    </r>
    <r>
      <rPr>
        <b/>
        <sz val="9"/>
        <color indexed="10"/>
        <rFont val="Times New Roman"/>
        <family val="1"/>
      </rPr>
      <t>(4) CN 8A4</t>
    </r>
  </si>
  <si>
    <t>Anh 8A1,4 + Anh 9A2,4,6</t>
  </si>
  <si>
    <t xml:space="preserve">Anh 8A3,5,6,7,8,9 </t>
  </si>
  <si>
    <t>6+ 9</t>
  </si>
  <si>
    <t>Chi viện dạy từ 27/2/2023</t>
  </si>
  <si>
    <t>Không chi viện 27/2/2023</t>
  </si>
  <si>
    <t>Không chi viện 27/2/2024</t>
  </si>
  <si>
    <t>Nghĩ hậu sản từ 27/3/23</t>
  </si>
  <si>
    <t xml:space="preserve"> (1)UVBCH + (4) CN 8A4</t>
  </si>
  <si>
    <t>(4) CN6A9</t>
  </si>
  <si>
    <r>
      <t>Toán 9A6,7+ Toán 7A</t>
    </r>
    <r>
      <rPr>
        <sz val="9"/>
        <color indexed="10"/>
        <rFont val="Times New Roman"/>
        <family val="1"/>
      </rPr>
      <t>3</t>
    </r>
    <r>
      <rPr>
        <sz val="9"/>
        <rFont val="Times New Roman"/>
        <family val="1"/>
      </rPr>
      <t>,4</t>
    </r>
  </si>
  <si>
    <t>16+4</t>
  </si>
  <si>
    <r>
      <t>(1) TTCĐ +</t>
    </r>
    <r>
      <rPr>
        <sz val="9"/>
        <color indexed="10"/>
        <rFont val="Times New Roman"/>
        <family val="1"/>
      </rPr>
      <t xml:space="preserve"> (5) CN7A3</t>
    </r>
  </si>
  <si>
    <t>BẢNG PHÂN CÔNG CHUYÊN MÔN, HKII NĂM HỌC 2022-2023 (LẦN 8)</t>
  </si>
  <si>
    <t>( Thời gian áp dụng từ ngày 27/3/2023)</t>
  </si>
  <si>
    <r>
      <t>Toán 6A2,3,</t>
    </r>
    <r>
      <rPr>
        <sz val="9"/>
        <color indexed="10"/>
        <rFont val="Times New Roman"/>
        <family val="1"/>
      </rPr>
      <t xml:space="preserve">4,5 </t>
    </r>
    <r>
      <rPr>
        <sz val="9"/>
        <rFont val="Times New Roman"/>
        <family val="1"/>
      </rPr>
      <t>+ Toán 7A7</t>
    </r>
  </si>
  <si>
    <r>
      <rPr>
        <sz val="9"/>
        <rFont val="Times New Roman"/>
        <family val="1"/>
      </rPr>
      <t>Toán 8A5</t>
    </r>
    <r>
      <rPr>
        <sz val="9"/>
        <color indexed="10"/>
        <rFont val="Times New Roman"/>
        <family val="1"/>
      </rPr>
      <t>+ Toán 6A</t>
    </r>
    <r>
      <rPr>
        <sz val="9"/>
        <rFont val="Times New Roman"/>
        <family val="1"/>
      </rPr>
      <t>1</t>
    </r>
    <r>
      <rPr>
        <sz val="9"/>
        <color indexed="10"/>
        <rFont val="Times New Roman"/>
        <family val="1"/>
      </rPr>
      <t>,7,</t>
    </r>
    <r>
      <rPr>
        <sz val="9"/>
        <rFont val="Times New Roman"/>
        <family val="1"/>
      </rPr>
      <t>8</t>
    </r>
    <r>
      <rPr>
        <sz val="9"/>
        <color indexed="10"/>
        <rFont val="Times New Roman"/>
        <family val="1"/>
      </rPr>
      <t>,9</t>
    </r>
  </si>
  <si>
    <t>Chánh Phú Hòa, ngày 22  tháng 3 năm 2023</t>
  </si>
  <si>
    <r>
      <t xml:space="preserve">Toán 9A2,4,5 + </t>
    </r>
    <r>
      <rPr>
        <sz val="9"/>
        <color indexed="10"/>
        <rFont val="Times New Roman"/>
        <family val="1"/>
      </rPr>
      <t>Toán 6A10</t>
    </r>
  </si>
  <si>
    <t>Nghệ thuật 7</t>
  </si>
  <si>
    <r>
      <t>Toán 9A1,3+ Toán 8A2,4</t>
    </r>
    <r>
      <rPr>
        <sz val="9"/>
        <color indexed="10"/>
        <rFont val="Times New Roman"/>
        <family val="1"/>
      </rPr>
      <t>,7</t>
    </r>
  </si>
  <si>
    <r>
      <rPr>
        <sz val="9"/>
        <color indexed="10"/>
        <rFont val="Times New Roman"/>
        <family val="1"/>
      </rPr>
      <t>Toán 8A1,</t>
    </r>
    <r>
      <rPr>
        <sz val="9"/>
        <rFont val="Times New Roman"/>
        <family val="1"/>
      </rPr>
      <t>3,6</t>
    </r>
    <r>
      <rPr>
        <sz val="9"/>
        <color indexed="10"/>
        <rFont val="Times New Roman"/>
        <family val="1"/>
      </rPr>
      <t>,8,</t>
    </r>
    <r>
      <rPr>
        <sz val="9"/>
        <rFont val="Times New Roman"/>
        <family val="1"/>
      </rPr>
      <t>9</t>
    </r>
  </si>
  <si>
    <r>
      <t>Toán 7A</t>
    </r>
    <r>
      <rPr>
        <sz val="9"/>
        <color indexed="10"/>
        <rFont val="Times New Roman"/>
        <family val="1"/>
      </rPr>
      <t>1</t>
    </r>
    <r>
      <rPr>
        <sz val="9"/>
        <rFont val="Times New Roman"/>
        <family val="1"/>
      </rPr>
      <t xml:space="preserve">,2,5,6 + </t>
    </r>
    <r>
      <rPr>
        <sz val="9"/>
        <color indexed="10"/>
        <rFont val="Times New Roman"/>
        <family val="1"/>
      </rPr>
      <t>Toán 6A6</t>
    </r>
  </si>
  <si>
    <t>16+ 4</t>
  </si>
  <si>
    <t>MT 8A5,6,7,8,9</t>
  </si>
  <si>
    <t>MT 8A1,2,3,4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</si>
</sst>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8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40"/>
      <name val="Times New Roman"/>
      <family val="1"/>
    </font>
    <font>
      <sz val="9"/>
      <color indexed="1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40"/>
      <name val="Times New Roman"/>
      <family val="1"/>
    </font>
    <font>
      <sz val="10"/>
      <color indexed="56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00B0F0"/>
      <name val="Times New Roman"/>
      <family val="1"/>
    </font>
    <font>
      <sz val="9"/>
      <color rgb="FF002060"/>
      <name val="Times New Roman"/>
      <family val="1"/>
    </font>
    <font>
      <sz val="10"/>
      <color rgb="FF00B0F0"/>
      <name val="Times New Roman"/>
      <family val="1"/>
    </font>
    <font>
      <sz val="10"/>
      <color rgb="FF002060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49" fontId="68" fillId="32" borderId="10" xfId="0" applyNumberFormat="1" applyFont="1" applyFill="1" applyBorder="1" applyAlignment="1">
      <alignment/>
    </xf>
    <xf numFmtId="0" fontId="69" fillId="32" borderId="10" xfId="0" applyFont="1" applyFill="1" applyBorder="1" applyAlignment="1">
      <alignment/>
    </xf>
    <xf numFmtId="0" fontId="69" fillId="0" borderId="10" xfId="0" applyFont="1" applyBorder="1" applyAlignment="1">
      <alignment horizontal="centerContinuous"/>
    </xf>
    <xf numFmtId="0" fontId="69" fillId="0" borderId="10" xfId="0" applyFont="1" applyBorder="1" applyAlignment="1">
      <alignment horizontal="center"/>
    </xf>
    <xf numFmtId="49" fontId="69" fillId="32" borderId="10" xfId="0" applyNumberFormat="1" applyFont="1" applyFill="1" applyBorder="1" applyAlignment="1">
      <alignment horizontal="center"/>
    </xf>
    <xf numFmtId="0" fontId="69" fillId="32" borderId="10" xfId="0" applyFont="1" applyFill="1" applyBorder="1" applyAlignment="1">
      <alignment horizontal="left"/>
    </xf>
    <xf numFmtId="0" fontId="67" fillId="33" borderId="0" xfId="0" applyFont="1" applyFill="1" applyAlignment="1">
      <alignment/>
    </xf>
    <xf numFmtId="49" fontId="67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16" fontId="67" fillId="0" borderId="0" xfId="0" applyNumberFormat="1" applyFont="1" applyAlignment="1">
      <alignment/>
    </xf>
    <xf numFmtId="0" fontId="69" fillId="33" borderId="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9" fillId="13" borderId="10" xfId="0" applyFont="1" applyFill="1" applyBorder="1" applyAlignment="1">
      <alignment/>
    </xf>
    <xf numFmtId="0" fontId="69" fillId="13" borderId="10" xfId="0" applyFont="1" applyFill="1" applyBorder="1" applyAlignment="1">
      <alignment horizontal="left"/>
    </xf>
    <xf numFmtId="0" fontId="71" fillId="13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68" fillId="0" borderId="10" xfId="0" applyFont="1" applyBorder="1" applyAlignment="1">
      <alignment wrapText="1"/>
    </xf>
    <xf numFmtId="14" fontId="68" fillId="0" borderId="10" xfId="0" applyNumberFormat="1" applyFont="1" applyBorder="1" applyAlignment="1">
      <alignment/>
    </xf>
    <xf numFmtId="0" fontId="67" fillId="13" borderId="10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8" fillId="13" borderId="10" xfId="0" applyFont="1" applyFill="1" applyBorder="1" applyAlignment="1">
      <alignment/>
    </xf>
    <xf numFmtId="0" fontId="67" fillId="35" borderId="10" xfId="0" applyFont="1" applyFill="1" applyBorder="1" applyAlignment="1">
      <alignment horizontal="center"/>
    </xf>
    <xf numFmtId="0" fontId="68" fillId="35" borderId="10" xfId="0" applyFont="1" applyFill="1" applyBorder="1" applyAlignment="1">
      <alignment/>
    </xf>
    <xf numFmtId="0" fontId="69" fillId="13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4" fillId="13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8" fillId="13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73" fillId="32" borderId="1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0" fontId="69" fillId="37" borderId="10" xfId="0" applyFont="1" applyFill="1" applyBorder="1" applyAlignment="1">
      <alignment/>
    </xf>
    <xf numFmtId="0" fontId="69" fillId="37" borderId="10" xfId="0" applyFont="1" applyFill="1" applyBorder="1" applyAlignment="1">
      <alignment horizontal="left"/>
    </xf>
    <xf numFmtId="0" fontId="67" fillId="38" borderId="10" xfId="0" applyFont="1" applyFill="1" applyBorder="1" applyAlignment="1">
      <alignment horizontal="center"/>
    </xf>
    <xf numFmtId="0" fontId="69" fillId="38" borderId="10" xfId="0" applyFont="1" applyFill="1" applyBorder="1" applyAlignment="1">
      <alignment horizontal="centerContinuous"/>
    </xf>
    <xf numFmtId="0" fontId="71" fillId="38" borderId="10" xfId="0" applyFont="1" applyFill="1" applyBorder="1" applyAlignment="1">
      <alignment horizontal="center"/>
    </xf>
    <xf numFmtId="0" fontId="68" fillId="38" borderId="10" xfId="0" applyFont="1" applyFill="1" applyBorder="1" applyAlignment="1">
      <alignment/>
    </xf>
    <xf numFmtId="0" fontId="71" fillId="36" borderId="10" xfId="0" applyFont="1" applyFill="1" applyBorder="1" applyAlignment="1">
      <alignment/>
    </xf>
    <xf numFmtId="0" fontId="71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Continuous"/>
    </xf>
    <xf numFmtId="0" fontId="73" fillId="35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69" fillId="38" borderId="10" xfId="0" applyFont="1" applyFill="1" applyBorder="1" applyAlignment="1">
      <alignment horizontal="left"/>
    </xf>
    <xf numFmtId="0" fontId="7" fillId="35" borderId="10" xfId="0" applyFont="1" applyFill="1" applyBorder="1" applyAlignment="1">
      <alignment horizontal="centerContinuous"/>
    </xf>
    <xf numFmtId="0" fontId="74" fillId="35" borderId="10" xfId="0" applyFont="1" applyFill="1" applyBorder="1" applyAlignment="1">
      <alignment/>
    </xf>
    <xf numFmtId="0" fontId="75" fillId="34" borderId="10" xfId="0" applyFont="1" applyFill="1" applyBorder="1" applyAlignment="1">
      <alignment/>
    </xf>
    <xf numFmtId="0" fontId="75" fillId="32" borderId="10" xfId="0" applyFont="1" applyFill="1" applyBorder="1" applyAlignment="1">
      <alignment/>
    </xf>
    <xf numFmtId="0" fontId="75" fillId="0" borderId="1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 wrapText="1"/>
    </xf>
    <xf numFmtId="0" fontId="4" fillId="39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1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horizontal="center"/>
    </xf>
    <xf numFmtId="0" fontId="69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76" fillId="32" borderId="10" xfId="0" applyNumberFormat="1" applyFont="1" applyFill="1" applyBorder="1" applyAlignment="1">
      <alignment/>
    </xf>
    <xf numFmtId="0" fontId="75" fillId="0" borderId="10" xfId="0" applyFont="1" applyBorder="1" applyAlignment="1">
      <alignment horizontal="left"/>
    </xf>
    <xf numFmtId="0" fontId="77" fillId="0" borderId="10" xfId="0" applyFont="1" applyBorder="1" applyAlignment="1">
      <alignment/>
    </xf>
    <xf numFmtId="0" fontId="77" fillId="33" borderId="10" xfId="0" applyFont="1" applyFill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80" fillId="32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49" fontId="68" fillId="0" borderId="10" xfId="0" applyNumberFormat="1" applyFont="1" applyBorder="1" applyAlignment="1">
      <alignment/>
    </xf>
    <xf numFmtId="0" fontId="69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/>
    </xf>
    <xf numFmtId="0" fontId="67" fillId="0" borderId="10" xfId="0" applyFont="1" applyBorder="1" applyAlignment="1">
      <alignment horizontal="centerContinuous"/>
    </xf>
    <xf numFmtId="0" fontId="82" fillId="33" borderId="10" xfId="0" applyFont="1" applyFill="1" applyBorder="1" applyAlignment="1">
      <alignment/>
    </xf>
    <xf numFmtId="0" fontId="69" fillId="39" borderId="10" xfId="0" applyFont="1" applyFill="1" applyBorder="1" applyAlignment="1">
      <alignment/>
    </xf>
    <xf numFmtId="0" fontId="69" fillId="39" borderId="10" xfId="0" applyFont="1" applyFill="1" applyBorder="1" applyAlignment="1">
      <alignment horizontal="left"/>
    </xf>
    <xf numFmtId="0" fontId="69" fillId="36" borderId="10" xfId="0" applyFont="1" applyFill="1" applyBorder="1" applyAlignment="1">
      <alignment/>
    </xf>
    <xf numFmtId="0" fontId="69" fillId="36" borderId="10" xfId="0" applyFont="1" applyFill="1" applyBorder="1" applyAlignment="1">
      <alignment horizontal="left"/>
    </xf>
    <xf numFmtId="0" fontId="82" fillId="33" borderId="10" xfId="0" applyFont="1" applyFill="1" applyBorder="1" applyAlignment="1">
      <alignment horizontal="left"/>
    </xf>
    <xf numFmtId="0" fontId="83" fillId="0" borderId="10" xfId="0" applyFont="1" applyBorder="1" applyAlignment="1">
      <alignment horizontal="left"/>
    </xf>
    <xf numFmtId="0" fontId="69" fillId="35" borderId="10" xfId="0" applyFont="1" applyFill="1" applyBorder="1" applyAlignment="1">
      <alignment/>
    </xf>
    <xf numFmtId="0" fontId="81" fillId="0" borderId="10" xfId="0" applyFont="1" applyBorder="1" applyAlignment="1">
      <alignment horizontal="left"/>
    </xf>
    <xf numFmtId="0" fontId="80" fillId="33" borderId="10" xfId="0" applyFont="1" applyFill="1" applyBorder="1" applyAlignment="1">
      <alignment/>
    </xf>
    <xf numFmtId="49" fontId="78" fillId="32" borderId="10" xfId="0" applyNumberFormat="1" applyFont="1" applyFill="1" applyBorder="1" applyAlignment="1">
      <alignment/>
    </xf>
    <xf numFmtId="0" fontId="83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0" fontId="85" fillId="0" borderId="10" xfId="0" applyFont="1" applyBorder="1" applyAlignment="1">
      <alignment/>
    </xf>
    <xf numFmtId="0" fontId="84" fillId="0" borderId="10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71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5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69" fillId="33" borderId="10" xfId="0" applyFont="1" applyFill="1" applyBorder="1" applyAlignment="1">
      <alignment horizontal="left"/>
    </xf>
    <xf numFmtId="0" fontId="69" fillId="0" borderId="10" xfId="0" applyFont="1" applyBorder="1" applyAlignment="1">
      <alignment wrapText="1"/>
    </xf>
    <xf numFmtId="0" fontId="69" fillId="34" borderId="10" xfId="0" applyFont="1" applyFill="1" applyBorder="1" applyAlignment="1">
      <alignment/>
    </xf>
    <xf numFmtId="49" fontId="76" fillId="34" borderId="10" xfId="0" applyNumberFormat="1" applyFont="1" applyFill="1" applyBorder="1" applyAlignment="1">
      <alignment/>
    </xf>
    <xf numFmtId="0" fontId="75" fillId="34" borderId="10" xfId="0" applyFont="1" applyFill="1" applyBorder="1" applyAlignment="1">
      <alignment horizontal="left"/>
    </xf>
    <xf numFmtId="0" fontId="69" fillId="33" borderId="10" xfId="0" applyFont="1" applyFill="1" applyBorder="1" applyAlignment="1">
      <alignment wrapText="1"/>
    </xf>
    <xf numFmtId="0" fontId="69" fillId="33" borderId="10" xfId="0" applyFont="1" applyFill="1" applyBorder="1" applyAlignment="1">
      <alignment horizontal="left" wrapText="1"/>
    </xf>
    <xf numFmtId="0" fontId="71" fillId="0" borderId="10" xfId="0" applyFont="1" applyBorder="1" applyAlignment="1">
      <alignment/>
    </xf>
    <xf numFmtId="0" fontId="79" fillId="33" borderId="10" xfId="0" applyFont="1" applyFill="1" applyBorder="1" applyAlignment="1">
      <alignment/>
    </xf>
    <xf numFmtId="49" fontId="75" fillId="33" borderId="10" xfId="0" applyNumberFormat="1" applyFont="1" applyFill="1" applyBorder="1" applyAlignment="1">
      <alignment/>
    </xf>
    <xf numFmtId="0" fontId="75" fillId="33" borderId="10" xfId="0" applyFont="1" applyFill="1" applyBorder="1" applyAlignment="1">
      <alignment horizontal="left"/>
    </xf>
    <xf numFmtId="0" fontId="80" fillId="34" borderId="10" xfId="0" applyFont="1" applyFill="1" applyBorder="1" applyAlignment="1">
      <alignment/>
    </xf>
    <xf numFmtId="49" fontId="78" fillId="34" borderId="10" xfId="0" applyNumberFormat="1" applyFont="1" applyFill="1" applyBorder="1" applyAlignment="1">
      <alignment/>
    </xf>
    <xf numFmtId="0" fontId="80" fillId="34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13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4" fillId="35" borderId="10" xfId="0" applyFont="1" applyFill="1" applyBorder="1" applyAlignment="1">
      <alignment horizontal="centerContinuous"/>
    </xf>
    <xf numFmtId="0" fontId="8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69" fillId="32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69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49" fontId="76" fillId="0" borderId="10" xfId="0" applyNumberFormat="1" applyFont="1" applyBorder="1" applyAlignment="1">
      <alignment/>
    </xf>
    <xf numFmtId="0" fontId="7" fillId="32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6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5" fillId="32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 horizontal="centerContinuous"/>
    </xf>
    <xf numFmtId="0" fontId="75" fillId="33" borderId="10" xfId="0" applyFont="1" applyFill="1" applyBorder="1" applyAlignment="1">
      <alignment horizontal="center"/>
    </xf>
    <xf numFmtId="49" fontId="18" fillId="32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79" fillId="0" borderId="10" xfId="0" applyFont="1" applyBorder="1" applyAlignment="1">
      <alignment horizontal="left"/>
    </xf>
    <xf numFmtId="0" fontId="4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0" fillId="0" borderId="0" xfId="0" applyFont="1" applyAlignment="1">
      <alignment/>
    </xf>
    <xf numFmtId="16" fontId="6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/>
    </xf>
    <xf numFmtId="0" fontId="4" fillId="13" borderId="10" xfId="0" applyFont="1" applyFill="1" applyBorder="1" applyAlignment="1">
      <alignment horizontal="left"/>
    </xf>
    <xf numFmtId="0" fontId="71" fillId="37" borderId="10" xfId="0" applyFont="1" applyFill="1" applyBorder="1" applyAlignment="1">
      <alignment horizontal="left"/>
    </xf>
    <xf numFmtId="0" fontId="74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73" fillId="32" borderId="10" xfId="0" applyFont="1" applyFill="1" applyBorder="1" applyAlignment="1">
      <alignment horizontal="center" vertical="center"/>
    </xf>
    <xf numFmtId="0" fontId="73" fillId="32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71" fillId="39" borderId="10" xfId="0" applyFont="1" applyFill="1" applyBorder="1" applyAlignment="1">
      <alignment horizontal="left"/>
    </xf>
    <xf numFmtId="0" fontId="74" fillId="33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32" borderId="10" xfId="0" applyFont="1" applyFill="1" applyBorder="1" applyAlignment="1">
      <alignment horizontal="center"/>
    </xf>
    <xf numFmtId="0" fontId="71" fillId="36" borderId="10" xfId="0" applyFont="1" applyFill="1" applyBorder="1" applyAlignment="1">
      <alignment horizontal="center"/>
    </xf>
    <xf numFmtId="0" fontId="87" fillId="33" borderId="0" xfId="0" applyFont="1" applyFill="1" applyAlignment="1">
      <alignment horizontal="center"/>
    </xf>
    <xf numFmtId="0" fontId="67" fillId="0" borderId="0" xfId="0" applyFont="1" applyAlignment="1">
      <alignment horizontal="left"/>
    </xf>
    <xf numFmtId="0" fontId="4" fillId="39" borderId="10" xfId="0" applyFont="1" applyFill="1" applyBorder="1" applyAlignment="1">
      <alignment horizontal="left"/>
    </xf>
    <xf numFmtId="0" fontId="69" fillId="39" borderId="10" xfId="0" applyFont="1" applyFill="1" applyBorder="1" applyAlignment="1">
      <alignment horizontal="left"/>
    </xf>
    <xf numFmtId="0" fontId="74" fillId="35" borderId="10" xfId="0" applyFont="1" applyFill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zoomScale="115" zoomScaleNormal="115" zoomScalePageLayoutView="0" workbookViewId="0" topLeftCell="A10">
      <selection activeCell="P49" sqref="P49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270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271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12.75">
      <c r="A4" s="219" t="s">
        <v>0</v>
      </c>
      <c r="B4" s="219"/>
      <c r="C4" s="108" t="s">
        <v>27</v>
      </c>
      <c r="D4" s="64" t="s">
        <v>58</v>
      </c>
      <c r="E4" s="107" t="s">
        <v>59</v>
      </c>
      <c r="F4" s="220" t="s">
        <v>87</v>
      </c>
      <c r="G4" s="220"/>
      <c r="H4" s="221" t="s">
        <v>94</v>
      </c>
      <c r="I4" s="221"/>
      <c r="J4" s="221" t="s">
        <v>89</v>
      </c>
      <c r="K4" s="221"/>
      <c r="L4" s="108" t="s">
        <v>88</v>
      </c>
      <c r="M4" s="108" t="s">
        <v>11</v>
      </c>
      <c r="N4" s="16"/>
    </row>
    <row r="5" spans="1:14" ht="21.75">
      <c r="A5" s="219"/>
      <c r="B5" s="219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27">
        <v>1</v>
      </c>
      <c r="B6" s="227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28" t="s">
        <v>7</v>
      </c>
      <c r="B7" s="228"/>
      <c r="C7" s="228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16" t="s">
        <v>98</v>
      </c>
      <c r="B23" s="216"/>
      <c r="C23" s="216"/>
      <c r="D23" s="216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28" t="s">
        <v>84</v>
      </c>
      <c r="B24" s="228"/>
      <c r="C24" s="228"/>
      <c r="D24" s="228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273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275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06">
        <v>20</v>
      </c>
      <c r="B31" s="106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02" t="s">
        <v>288</v>
      </c>
      <c r="L33" s="9">
        <f>G33+H33+J33</f>
        <v>23</v>
      </c>
      <c r="M33" s="21" t="s">
        <v>128</v>
      </c>
      <c r="N33" s="16"/>
    </row>
    <row r="34" spans="1:14" ht="12.75">
      <c r="A34" s="231" t="s">
        <v>98</v>
      </c>
      <c r="B34" s="231"/>
      <c r="C34" s="231"/>
      <c r="D34" s="231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27</v>
      </c>
      <c r="K34" s="52">
        <f t="shared" si="1"/>
        <v>0</v>
      </c>
      <c r="L34" s="51">
        <f t="shared" si="1"/>
        <v>106</v>
      </c>
      <c r="M34" s="53"/>
      <c r="N34" s="16"/>
    </row>
    <row r="35" spans="1:14" ht="12.75">
      <c r="A35" s="225" t="s">
        <v>106</v>
      </c>
      <c r="B35" s="225"/>
      <c r="C35" s="225"/>
      <c r="D35" s="225"/>
      <c r="E35" s="118"/>
      <c r="F35" s="119"/>
      <c r="G35" s="54"/>
      <c r="H35" s="54"/>
      <c r="I35" s="54"/>
      <c r="J35" s="54"/>
      <c r="K35" s="47"/>
      <c r="L35" s="54"/>
      <c r="M35" s="55"/>
      <c r="N35" s="16"/>
    </row>
    <row r="36" spans="1:14" ht="33.75">
      <c r="A36" s="48">
        <v>23</v>
      </c>
      <c r="B36" s="48">
        <v>1</v>
      </c>
      <c r="C36" s="24" t="s">
        <v>289</v>
      </c>
      <c r="D36" s="25" t="s">
        <v>80</v>
      </c>
      <c r="E36" s="24" t="s">
        <v>290</v>
      </c>
      <c r="F36" s="28" t="s">
        <v>291</v>
      </c>
      <c r="G36" s="19">
        <v>13</v>
      </c>
      <c r="H36" s="19">
        <v>3</v>
      </c>
      <c r="I36" s="19" t="s">
        <v>102</v>
      </c>
      <c r="J36" s="9">
        <v>7</v>
      </c>
      <c r="K36" s="24" t="s">
        <v>292</v>
      </c>
      <c r="L36" s="9">
        <f aca="true" t="shared" si="2" ref="L36:L43">G36+H36+J36</f>
        <v>23</v>
      </c>
      <c r="M36" s="49" t="s">
        <v>293</v>
      </c>
      <c r="N36" s="16"/>
    </row>
    <row r="37" spans="1:14" ht="12.75">
      <c r="A37" s="48">
        <v>24</v>
      </c>
      <c r="B37" s="48">
        <v>2</v>
      </c>
      <c r="C37" s="30" t="s">
        <v>120</v>
      </c>
      <c r="D37" s="25" t="s">
        <v>80</v>
      </c>
      <c r="E37" s="24" t="s">
        <v>294</v>
      </c>
      <c r="F37" s="28" t="s">
        <v>295</v>
      </c>
      <c r="G37" s="19">
        <v>24</v>
      </c>
      <c r="H37" s="19"/>
      <c r="I37" s="19"/>
      <c r="J37" s="9"/>
      <c r="K37" s="24"/>
      <c r="L37" s="9">
        <f t="shared" si="2"/>
        <v>24</v>
      </c>
      <c r="M37" s="21"/>
      <c r="N37" s="16"/>
    </row>
    <row r="38" spans="1:14" ht="12.75">
      <c r="A38" s="48">
        <v>25</v>
      </c>
      <c r="B38" s="48">
        <v>3</v>
      </c>
      <c r="C38" s="30" t="s">
        <v>129</v>
      </c>
      <c r="D38" s="25" t="s">
        <v>80</v>
      </c>
      <c r="E38" s="24" t="s">
        <v>296</v>
      </c>
      <c r="F38" s="28" t="s">
        <v>295</v>
      </c>
      <c r="G38" s="19">
        <v>24</v>
      </c>
      <c r="H38" s="19"/>
      <c r="I38" s="19"/>
      <c r="J38" s="93"/>
      <c r="K38" s="120"/>
      <c r="L38" s="9">
        <f t="shared" si="2"/>
        <v>24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27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8</v>
      </c>
      <c r="K40" s="87" t="s">
        <v>299</v>
      </c>
      <c r="L40" s="9">
        <f t="shared" si="2"/>
        <v>23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8</v>
      </c>
      <c r="K41" s="87" t="s">
        <v>300</v>
      </c>
      <c r="L41" s="9">
        <f t="shared" si="2"/>
        <v>25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7</v>
      </c>
      <c r="K42" s="121" t="s">
        <v>301</v>
      </c>
      <c r="L42" s="9">
        <f t="shared" si="2"/>
        <v>23</v>
      </c>
      <c r="M42" s="21" t="s">
        <v>128</v>
      </c>
      <c r="N42" s="16"/>
    </row>
    <row r="43" spans="1:14" ht="12.75">
      <c r="A43" s="232" t="s">
        <v>98</v>
      </c>
      <c r="B43" s="232"/>
      <c r="C43" s="232"/>
      <c r="D43" s="232"/>
      <c r="E43" s="42"/>
      <c r="F43" s="117"/>
      <c r="G43" s="56">
        <f>SUM(G45:G52)</f>
        <v>113</v>
      </c>
      <c r="H43" s="51">
        <f>SUM(H45:H52)</f>
        <v>4</v>
      </c>
      <c r="I43" s="51"/>
      <c r="J43" s="56">
        <f>SUM(J45:J52)</f>
        <v>23</v>
      </c>
      <c r="K43" s="88"/>
      <c r="L43" s="56">
        <f t="shared" si="2"/>
        <v>140</v>
      </c>
      <c r="M43" s="53"/>
      <c r="N43" s="16"/>
    </row>
    <row r="44" spans="1:14" ht="12.75">
      <c r="A44" s="226" t="s">
        <v>107</v>
      </c>
      <c r="B44" s="226"/>
      <c r="C44" s="226"/>
      <c r="D44" s="226"/>
      <c r="E44" s="122"/>
      <c r="F44" s="119"/>
      <c r="G44" s="57"/>
      <c r="H44" s="54"/>
      <c r="I44" s="54"/>
      <c r="J44" s="57"/>
      <c r="K44" s="105"/>
      <c r="L44" s="57"/>
      <c r="M44" s="55"/>
      <c r="N44" s="16"/>
    </row>
    <row r="45" spans="1:14" ht="12.75">
      <c r="A45" s="106">
        <v>30</v>
      </c>
      <c r="B45" s="106">
        <v>1</v>
      </c>
      <c r="C45" s="7" t="s">
        <v>69</v>
      </c>
      <c r="D45" s="6" t="s">
        <v>78</v>
      </c>
      <c r="E45" s="7" t="s">
        <v>302</v>
      </c>
      <c r="F45" s="11" t="s">
        <v>303</v>
      </c>
      <c r="G45" s="19">
        <v>15</v>
      </c>
      <c r="H45" s="19">
        <v>3</v>
      </c>
      <c r="I45" s="19" t="s">
        <v>102</v>
      </c>
      <c r="J45" s="19">
        <v>4</v>
      </c>
      <c r="K45" s="123" t="s">
        <v>200</v>
      </c>
      <c r="L45" s="9">
        <f aca="true" t="shared" si="3" ref="L45:L55">G45+H45+J45</f>
        <v>22</v>
      </c>
      <c r="M45" s="21"/>
      <c r="N45" s="16"/>
    </row>
    <row r="46" spans="1:14" ht="12.75">
      <c r="A46" s="48">
        <v>31</v>
      </c>
      <c r="B46" s="48">
        <v>2</v>
      </c>
      <c r="C46" s="30" t="s">
        <v>70</v>
      </c>
      <c r="D46" s="25" t="s">
        <v>78</v>
      </c>
      <c r="E46" s="30" t="s">
        <v>304</v>
      </c>
      <c r="F46" s="26" t="s">
        <v>305</v>
      </c>
      <c r="G46" s="31">
        <v>15</v>
      </c>
      <c r="H46" s="32">
        <v>1</v>
      </c>
      <c r="I46" s="31" t="s">
        <v>35</v>
      </c>
      <c r="J46" s="33">
        <v>5</v>
      </c>
      <c r="K46" s="24" t="s">
        <v>306</v>
      </c>
      <c r="L46" s="33">
        <f t="shared" si="3"/>
        <v>21</v>
      </c>
      <c r="M46" s="21" t="s">
        <v>44</v>
      </c>
      <c r="N46" s="22"/>
    </row>
    <row r="47" spans="1:14" ht="27.75" customHeight="1">
      <c r="A47" s="106">
        <v>32</v>
      </c>
      <c r="B47" s="106">
        <v>3</v>
      </c>
      <c r="C47" s="30" t="s">
        <v>15</v>
      </c>
      <c r="D47" s="25" t="s">
        <v>78</v>
      </c>
      <c r="E47" s="30" t="s">
        <v>307</v>
      </c>
      <c r="F47" s="28" t="s">
        <v>308</v>
      </c>
      <c r="G47" s="31">
        <v>15</v>
      </c>
      <c r="H47" s="31"/>
      <c r="I47" s="31"/>
      <c r="J47" s="33">
        <v>11</v>
      </c>
      <c r="K47" s="90" t="s">
        <v>309</v>
      </c>
      <c r="L47" s="33">
        <f t="shared" si="3"/>
        <v>26</v>
      </c>
      <c r="M47" s="21"/>
      <c r="N47" s="16"/>
    </row>
    <row r="48" spans="1:14" ht="12.75">
      <c r="A48" s="48">
        <v>33</v>
      </c>
      <c r="B48" s="48">
        <v>4</v>
      </c>
      <c r="C48" s="34" t="s">
        <v>56</v>
      </c>
      <c r="D48" s="25" t="s">
        <v>78</v>
      </c>
      <c r="E48" s="34" t="s">
        <v>310</v>
      </c>
      <c r="F48" s="28" t="s">
        <v>311</v>
      </c>
      <c r="G48" s="31">
        <v>21</v>
      </c>
      <c r="H48" s="31"/>
      <c r="I48" s="31"/>
      <c r="J48" s="33"/>
      <c r="K48" s="24"/>
      <c r="L48" s="33">
        <f t="shared" si="3"/>
        <v>21</v>
      </c>
      <c r="M48" s="21"/>
      <c r="N48" s="16"/>
    </row>
    <row r="49" spans="1:14" ht="12.75">
      <c r="A49" s="106">
        <v>34</v>
      </c>
      <c r="B49" s="106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3</v>
      </c>
      <c r="K49" s="90" t="s">
        <v>173</v>
      </c>
      <c r="L49" s="33">
        <f t="shared" si="3"/>
        <v>21</v>
      </c>
      <c r="M49" s="21"/>
      <c r="N49" s="16"/>
    </row>
    <row r="50" spans="1:14" ht="12.75">
      <c r="A50" s="48">
        <v>35</v>
      </c>
      <c r="B50" s="48">
        <v>6</v>
      </c>
      <c r="C50" s="34" t="s">
        <v>312</v>
      </c>
      <c r="D50" s="25" t="s">
        <v>78</v>
      </c>
      <c r="E50" s="30" t="s">
        <v>313</v>
      </c>
      <c r="F50" s="28" t="s">
        <v>314</v>
      </c>
      <c r="G50" s="31">
        <v>21</v>
      </c>
      <c r="H50" s="31"/>
      <c r="I50" s="31"/>
      <c r="J50" s="93"/>
      <c r="K50" s="124"/>
      <c r="L50" s="33">
        <f t="shared" si="3"/>
        <v>21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34" t="s">
        <v>174</v>
      </c>
      <c r="D51" s="125" t="s">
        <v>182</v>
      </c>
      <c r="E51" s="30"/>
      <c r="F51" s="28"/>
      <c r="G51" s="31"/>
      <c r="H51" s="31"/>
      <c r="I51" s="31"/>
      <c r="J51" s="93"/>
      <c r="K51" s="124"/>
      <c r="L51" s="33"/>
      <c r="M51" s="21" t="s">
        <v>175</v>
      </c>
      <c r="N51" s="16"/>
    </row>
    <row r="52" spans="1:14" ht="12.75">
      <c r="A52" s="48">
        <v>37</v>
      </c>
      <c r="B52" s="48">
        <v>8</v>
      </c>
      <c r="C52" s="109" t="s">
        <v>163</v>
      </c>
      <c r="D52" s="125" t="s">
        <v>164</v>
      </c>
      <c r="E52" s="30" t="s">
        <v>168</v>
      </c>
      <c r="F52" s="26" t="s">
        <v>171</v>
      </c>
      <c r="G52" s="31">
        <v>8</v>
      </c>
      <c r="H52" s="32"/>
      <c r="I52" s="31"/>
      <c r="J52" s="33"/>
      <c r="K52" s="24"/>
      <c r="L52" s="33">
        <f t="shared" si="3"/>
        <v>8</v>
      </c>
      <c r="M52" s="21" t="s">
        <v>172</v>
      </c>
      <c r="N52" s="16"/>
    </row>
    <row r="53" spans="1:14" ht="12.75">
      <c r="A53" s="106">
        <v>38</v>
      </c>
      <c r="B53" s="106">
        <v>9</v>
      </c>
      <c r="C53" s="109" t="s">
        <v>165</v>
      </c>
      <c r="D53" s="125" t="s">
        <v>164</v>
      </c>
      <c r="E53" s="30" t="s">
        <v>315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109" t="s">
        <v>166</v>
      </c>
      <c r="D54" s="125" t="s">
        <v>164</v>
      </c>
      <c r="E54" s="30" t="s">
        <v>169</v>
      </c>
      <c r="F54" s="26">
        <v>8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109" t="s">
        <v>167</v>
      </c>
      <c r="D55" s="125" t="s">
        <v>164</v>
      </c>
      <c r="E55" s="30" t="s">
        <v>170</v>
      </c>
      <c r="F55" s="26">
        <v>9</v>
      </c>
      <c r="G55" s="31">
        <v>9</v>
      </c>
      <c r="H55" s="32"/>
      <c r="I55" s="31"/>
      <c r="J55" s="33"/>
      <c r="K55" s="24"/>
      <c r="L55" s="33">
        <f t="shared" si="3"/>
        <v>9</v>
      </c>
      <c r="M55" s="21" t="s">
        <v>172</v>
      </c>
      <c r="N55" s="16"/>
    </row>
    <row r="56" spans="1:14" ht="12.75">
      <c r="A56" s="231" t="s">
        <v>98</v>
      </c>
      <c r="B56" s="231"/>
      <c r="C56" s="231"/>
      <c r="D56" s="231"/>
      <c r="E56" s="62"/>
      <c r="F56" s="103"/>
      <c r="G56" s="52">
        <f>SUM(G45:G53)</f>
        <v>121</v>
      </c>
      <c r="H56" s="52">
        <f>SUM(H45:H52)</f>
        <v>4</v>
      </c>
      <c r="I56" s="52">
        <f>SUM(I45:I52)</f>
        <v>0</v>
      </c>
      <c r="J56" s="52">
        <f>SUM(J45:J52)</f>
        <v>23</v>
      </c>
      <c r="K56" s="52">
        <f>SUM(K45:K52)</f>
        <v>0</v>
      </c>
      <c r="L56" s="52">
        <f>SUM(L45:L52)</f>
        <v>140</v>
      </c>
      <c r="M56" s="53"/>
      <c r="N56" s="16"/>
    </row>
    <row r="57" spans="1:14" ht="12.75">
      <c r="A57" s="222" t="s">
        <v>82</v>
      </c>
      <c r="B57" s="222"/>
      <c r="C57" s="222"/>
      <c r="D57" s="222"/>
      <c r="E57" s="63"/>
      <c r="F57" s="63"/>
      <c r="G57" s="47"/>
      <c r="H57" s="47"/>
      <c r="I57" s="47"/>
      <c r="J57" s="47"/>
      <c r="K57" s="47"/>
      <c r="L57" s="47"/>
      <c r="M57" s="55"/>
      <c r="N57" s="16"/>
    </row>
    <row r="58" spans="1:14" ht="12.75">
      <c r="A58" s="48">
        <v>41</v>
      </c>
      <c r="B58" s="35">
        <v>1</v>
      </c>
      <c r="C58" s="34" t="s">
        <v>23</v>
      </c>
      <c r="D58" s="36" t="s">
        <v>51</v>
      </c>
      <c r="E58" s="27" t="s">
        <v>223</v>
      </c>
      <c r="F58" s="37" t="s">
        <v>121</v>
      </c>
      <c r="G58" s="38">
        <v>16</v>
      </c>
      <c r="H58" s="38">
        <v>1</v>
      </c>
      <c r="I58" s="38" t="s">
        <v>35</v>
      </c>
      <c r="J58" s="39">
        <v>4</v>
      </c>
      <c r="K58" s="87" t="s">
        <v>316</v>
      </c>
      <c r="L58" s="33">
        <f aca="true" t="shared" si="4" ref="L58:L69">G58+H58+J58</f>
        <v>21</v>
      </c>
      <c r="M58" s="21"/>
      <c r="N58" s="23"/>
    </row>
    <row r="59" spans="1:14" ht="12.75">
      <c r="A59" s="48">
        <v>42</v>
      </c>
      <c r="B59" s="35">
        <v>2</v>
      </c>
      <c r="C59" s="27" t="s">
        <v>20</v>
      </c>
      <c r="D59" s="36" t="s">
        <v>51</v>
      </c>
      <c r="E59" s="27" t="s">
        <v>158</v>
      </c>
      <c r="F59" s="40" t="s">
        <v>141</v>
      </c>
      <c r="G59" s="38">
        <v>12</v>
      </c>
      <c r="H59" s="38"/>
      <c r="I59" s="38"/>
      <c r="J59" s="39">
        <v>7</v>
      </c>
      <c r="K59" s="27" t="s">
        <v>161</v>
      </c>
      <c r="L59" s="33">
        <f t="shared" si="4"/>
        <v>19</v>
      </c>
      <c r="M59" s="21" t="s">
        <v>30</v>
      </c>
      <c r="N59" s="16"/>
    </row>
    <row r="60" spans="1:14" ht="12.75">
      <c r="A60" s="48">
        <v>43</v>
      </c>
      <c r="B60" s="35">
        <v>3</v>
      </c>
      <c r="C60" s="34" t="s">
        <v>17</v>
      </c>
      <c r="D60" s="36" t="s">
        <v>51</v>
      </c>
      <c r="E60" s="34" t="s">
        <v>157</v>
      </c>
      <c r="F60" s="37">
        <v>12</v>
      </c>
      <c r="G60" s="38">
        <v>12</v>
      </c>
      <c r="H60" s="38">
        <v>3</v>
      </c>
      <c r="I60" s="38" t="s">
        <v>102</v>
      </c>
      <c r="J60" s="38">
        <v>5</v>
      </c>
      <c r="K60" s="126" t="s">
        <v>199</v>
      </c>
      <c r="L60" s="33">
        <f t="shared" si="4"/>
        <v>20</v>
      </c>
      <c r="M60" s="21" t="s">
        <v>26</v>
      </c>
      <c r="N60" s="16"/>
    </row>
    <row r="61" spans="1:14" ht="12.75">
      <c r="A61" s="48">
        <v>44</v>
      </c>
      <c r="B61" s="35">
        <v>4</v>
      </c>
      <c r="C61" s="34" t="s">
        <v>43</v>
      </c>
      <c r="D61" s="36" t="s">
        <v>51</v>
      </c>
      <c r="E61" s="37" t="s">
        <v>317</v>
      </c>
      <c r="F61" s="37" t="s">
        <v>141</v>
      </c>
      <c r="G61" s="38">
        <v>12</v>
      </c>
      <c r="H61" s="38"/>
      <c r="I61" s="38"/>
      <c r="J61" s="38">
        <v>7</v>
      </c>
      <c r="K61" s="27" t="s">
        <v>318</v>
      </c>
      <c r="L61" s="33">
        <f t="shared" si="4"/>
        <v>19</v>
      </c>
      <c r="M61" s="21" t="s">
        <v>156</v>
      </c>
      <c r="N61" s="16"/>
    </row>
    <row r="62" spans="1:14" ht="12.75">
      <c r="A62" s="48">
        <v>45</v>
      </c>
      <c r="B62" s="35">
        <v>5</v>
      </c>
      <c r="C62" s="34" t="s">
        <v>112</v>
      </c>
      <c r="D62" s="36" t="s">
        <v>51</v>
      </c>
      <c r="E62" s="37" t="s">
        <v>319</v>
      </c>
      <c r="F62" s="37" t="s">
        <v>320</v>
      </c>
      <c r="G62" s="38">
        <v>8</v>
      </c>
      <c r="H62" s="38"/>
      <c r="I62" s="38"/>
      <c r="J62" s="38">
        <v>10</v>
      </c>
      <c r="K62" s="91" t="s">
        <v>321</v>
      </c>
      <c r="L62" s="33">
        <f t="shared" si="4"/>
        <v>18</v>
      </c>
      <c r="M62" s="21"/>
      <c r="N62" s="16"/>
    </row>
    <row r="63" spans="1:14" ht="12.75">
      <c r="A63" s="48">
        <v>46</v>
      </c>
      <c r="B63" s="35">
        <v>6</v>
      </c>
      <c r="C63" s="34" t="s">
        <v>53</v>
      </c>
      <c r="D63" s="36" t="s">
        <v>21</v>
      </c>
      <c r="E63" s="37" t="s">
        <v>322</v>
      </c>
      <c r="F63" s="37" t="s">
        <v>136</v>
      </c>
      <c r="G63" s="38">
        <v>16</v>
      </c>
      <c r="H63" s="38"/>
      <c r="I63" s="38"/>
      <c r="J63" s="38">
        <v>4</v>
      </c>
      <c r="K63" s="126" t="s">
        <v>323</v>
      </c>
      <c r="L63" s="33">
        <f t="shared" si="4"/>
        <v>20</v>
      </c>
      <c r="M63" s="21" t="s">
        <v>128</v>
      </c>
      <c r="N63" s="16"/>
    </row>
    <row r="64" spans="1:14" ht="12.75">
      <c r="A64" s="48">
        <v>47</v>
      </c>
      <c r="B64" s="35">
        <v>7</v>
      </c>
      <c r="C64" s="34" t="s">
        <v>236</v>
      </c>
      <c r="D64" s="36" t="s">
        <v>21</v>
      </c>
      <c r="E64" s="37" t="s">
        <v>324</v>
      </c>
      <c r="F64" s="37" t="s">
        <v>141</v>
      </c>
      <c r="G64" s="38">
        <v>12</v>
      </c>
      <c r="H64" s="38"/>
      <c r="I64" s="38"/>
      <c r="J64" s="38">
        <v>7</v>
      </c>
      <c r="K64" s="115" t="s">
        <v>325</v>
      </c>
      <c r="L64" s="33">
        <f t="shared" si="4"/>
        <v>19</v>
      </c>
      <c r="M64" s="21" t="s">
        <v>128</v>
      </c>
      <c r="N64" s="16"/>
    </row>
    <row r="65" spans="1:14" ht="12.75">
      <c r="A65" s="48">
        <v>48</v>
      </c>
      <c r="B65" s="35">
        <v>8</v>
      </c>
      <c r="C65" s="127" t="s">
        <v>150</v>
      </c>
      <c r="D65" s="36" t="s">
        <v>51</v>
      </c>
      <c r="E65" s="37" t="s">
        <v>326</v>
      </c>
      <c r="F65" s="37" t="s">
        <v>142</v>
      </c>
      <c r="G65" s="38">
        <v>16</v>
      </c>
      <c r="H65" s="38"/>
      <c r="I65" s="38"/>
      <c r="J65" s="38">
        <v>4</v>
      </c>
      <c r="K65" s="128" t="s">
        <v>160</v>
      </c>
      <c r="L65" s="33">
        <f t="shared" si="4"/>
        <v>20</v>
      </c>
      <c r="M65" s="21"/>
      <c r="N65" s="16"/>
    </row>
    <row r="66" spans="1:14" ht="12.75">
      <c r="A66" s="48">
        <v>49</v>
      </c>
      <c r="B66" s="35">
        <v>9</v>
      </c>
      <c r="C66" s="34" t="s">
        <v>327</v>
      </c>
      <c r="D66" s="36" t="s">
        <v>51</v>
      </c>
      <c r="E66" s="37" t="s">
        <v>328</v>
      </c>
      <c r="F66" s="37" t="s">
        <v>141</v>
      </c>
      <c r="G66" s="38">
        <v>12</v>
      </c>
      <c r="H66" s="38"/>
      <c r="I66" s="38"/>
      <c r="J66" s="38">
        <v>7</v>
      </c>
      <c r="K66" s="126" t="s">
        <v>329</v>
      </c>
      <c r="L66" s="33">
        <f t="shared" si="4"/>
        <v>19</v>
      </c>
      <c r="M66" s="21" t="s">
        <v>128</v>
      </c>
      <c r="N66" s="16"/>
    </row>
    <row r="67" spans="1:14" ht="12.75">
      <c r="A67" s="48">
        <v>50</v>
      </c>
      <c r="B67" s="35">
        <v>10</v>
      </c>
      <c r="C67" s="34" t="s">
        <v>135</v>
      </c>
      <c r="D67" s="36" t="s">
        <v>51</v>
      </c>
      <c r="E67" s="37" t="s">
        <v>330</v>
      </c>
      <c r="F67" s="37" t="s">
        <v>136</v>
      </c>
      <c r="G67" s="38">
        <v>16</v>
      </c>
      <c r="H67" s="38"/>
      <c r="I67" s="38"/>
      <c r="J67" s="38">
        <v>4</v>
      </c>
      <c r="K67" s="128" t="s">
        <v>159</v>
      </c>
      <c r="L67" s="33">
        <f t="shared" si="4"/>
        <v>20</v>
      </c>
      <c r="M67" s="21" t="s">
        <v>128</v>
      </c>
      <c r="N67" s="16"/>
    </row>
    <row r="68" spans="1:14" ht="24">
      <c r="A68" s="48">
        <v>51</v>
      </c>
      <c r="B68" s="35">
        <v>11</v>
      </c>
      <c r="C68" s="34" t="s">
        <v>18</v>
      </c>
      <c r="D68" s="36" t="s">
        <v>77</v>
      </c>
      <c r="E68" s="27" t="s">
        <v>331</v>
      </c>
      <c r="F68" s="37">
        <v>8</v>
      </c>
      <c r="G68" s="38">
        <v>8</v>
      </c>
      <c r="H68" s="38"/>
      <c r="I68" s="38"/>
      <c r="J68" s="39">
        <v>11</v>
      </c>
      <c r="K68" s="92" t="s">
        <v>332</v>
      </c>
      <c r="L68" s="33">
        <f t="shared" si="4"/>
        <v>19</v>
      </c>
      <c r="M68" s="21"/>
      <c r="N68" s="16"/>
    </row>
    <row r="69" spans="1:14" ht="12.75">
      <c r="A69" s="48">
        <v>52</v>
      </c>
      <c r="B69" s="35">
        <v>12</v>
      </c>
      <c r="C69" s="34" t="s">
        <v>45</v>
      </c>
      <c r="D69" s="36" t="s">
        <v>77</v>
      </c>
      <c r="E69" s="27" t="s">
        <v>333</v>
      </c>
      <c r="F69" s="37" t="s">
        <v>334</v>
      </c>
      <c r="G69" s="38">
        <v>9</v>
      </c>
      <c r="H69" s="38"/>
      <c r="I69" s="38"/>
      <c r="J69" s="39">
        <v>10</v>
      </c>
      <c r="K69" s="87" t="s">
        <v>335</v>
      </c>
      <c r="L69" s="33">
        <f t="shared" si="4"/>
        <v>19</v>
      </c>
      <c r="M69" s="21"/>
      <c r="N69" s="16"/>
    </row>
    <row r="70" spans="1:14" ht="12.75">
      <c r="A70" s="231" t="s">
        <v>98</v>
      </c>
      <c r="B70" s="231"/>
      <c r="C70" s="231"/>
      <c r="D70" s="231"/>
      <c r="E70" s="59"/>
      <c r="F70" s="103"/>
      <c r="G70" s="52">
        <f aca="true" t="shared" si="5" ref="G70:L70">SUM(G58:G69)</f>
        <v>149</v>
      </c>
      <c r="H70" s="52">
        <f t="shared" si="5"/>
        <v>4</v>
      </c>
      <c r="I70" s="52">
        <f t="shared" si="5"/>
        <v>0</v>
      </c>
      <c r="J70" s="52">
        <f t="shared" si="5"/>
        <v>80</v>
      </c>
      <c r="K70" s="52">
        <f t="shared" si="5"/>
        <v>0</v>
      </c>
      <c r="L70" s="52">
        <f t="shared" si="5"/>
        <v>233</v>
      </c>
      <c r="M70" s="53"/>
      <c r="N70" s="16"/>
    </row>
    <row r="71" spans="1:14" ht="12.75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2.75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9" t="s">
        <v>149</v>
      </c>
      <c r="L72" s="31">
        <f>G72+H72+J72</f>
        <v>20</v>
      </c>
      <c r="M72" s="21"/>
      <c r="N72" s="16"/>
    </row>
    <row r="73" spans="1:14" ht="12.75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2.75">
      <c r="A74" s="35">
        <v>55</v>
      </c>
      <c r="B74" s="35">
        <v>3</v>
      </c>
      <c r="C74" s="29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1</v>
      </c>
      <c r="K74" s="29" t="s">
        <v>340</v>
      </c>
      <c r="L74" s="31">
        <f t="shared" si="6"/>
        <v>23</v>
      </c>
      <c r="M74" s="21"/>
      <c r="N74" s="16"/>
    </row>
    <row r="75" spans="1:14" ht="12.75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9" t="s">
        <v>155</v>
      </c>
      <c r="L75" s="31">
        <f t="shared" si="6"/>
        <v>23</v>
      </c>
      <c r="M75" s="21" t="s">
        <v>25</v>
      </c>
      <c r="N75" s="16"/>
    </row>
    <row r="76" spans="1:14" ht="12.75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02" t="s">
        <v>178</v>
      </c>
      <c r="L76" s="31">
        <f t="shared" si="6"/>
        <v>24</v>
      </c>
      <c r="M76" s="21" t="s">
        <v>128</v>
      </c>
      <c r="N76" s="16"/>
    </row>
    <row r="77" spans="1:14" ht="12.75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/>
      <c r="K77" s="102"/>
      <c r="L77" s="31">
        <f t="shared" si="6"/>
        <v>22</v>
      </c>
      <c r="M77" s="21" t="s">
        <v>128</v>
      </c>
      <c r="N77" s="16"/>
    </row>
    <row r="78" spans="1:14" ht="12.75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46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2.75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9</v>
      </c>
      <c r="K79" s="46" t="s">
        <v>351</v>
      </c>
      <c r="L79" s="31">
        <f t="shared" si="6"/>
        <v>25</v>
      </c>
      <c r="M79" s="21"/>
      <c r="N79" s="16" t="s">
        <v>1</v>
      </c>
    </row>
    <row r="80" spans="1:14" ht="12.75">
      <c r="A80" s="35">
        <v>61</v>
      </c>
      <c r="B80" s="35">
        <v>9</v>
      </c>
      <c r="C80" s="29" t="s">
        <v>352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9" t="s">
        <v>214</v>
      </c>
      <c r="L80" s="31">
        <f t="shared" si="6"/>
        <v>25</v>
      </c>
      <c r="M80" s="21"/>
      <c r="N80" s="16"/>
    </row>
    <row r="81" spans="1:14" ht="12.75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7</v>
      </c>
      <c r="K81" s="129" t="s">
        <v>355</v>
      </c>
      <c r="L81" s="31">
        <f t="shared" si="6"/>
        <v>25</v>
      </c>
      <c r="M81" s="50"/>
      <c r="N81" s="16" t="s">
        <v>1</v>
      </c>
    </row>
    <row r="82" spans="1:14" ht="12.75">
      <c r="A82" s="35">
        <v>63</v>
      </c>
      <c r="B82" s="35">
        <v>11</v>
      </c>
      <c r="C82" s="29" t="s">
        <v>57</v>
      </c>
      <c r="D82" s="95" t="s">
        <v>48</v>
      </c>
      <c r="E82" s="29" t="s">
        <v>356</v>
      </c>
      <c r="F82" s="29" t="s">
        <v>357</v>
      </c>
      <c r="G82" s="31">
        <v>20</v>
      </c>
      <c r="H82" s="31"/>
      <c r="I82" s="29"/>
      <c r="J82" s="33"/>
      <c r="K82" s="126"/>
      <c r="L82" s="31">
        <f t="shared" si="6"/>
        <v>20</v>
      </c>
      <c r="M82" s="21"/>
      <c r="N82" s="16"/>
    </row>
    <row r="83" spans="1:14" ht="12.75">
      <c r="A83" s="35">
        <v>64</v>
      </c>
      <c r="B83" s="35">
        <v>12</v>
      </c>
      <c r="C83" s="29" t="s">
        <v>74</v>
      </c>
      <c r="D83" s="95" t="s">
        <v>76</v>
      </c>
      <c r="E83" s="29" t="s">
        <v>358</v>
      </c>
      <c r="F83" s="29" t="s">
        <v>359</v>
      </c>
      <c r="G83" s="31">
        <v>18</v>
      </c>
      <c r="H83" s="31"/>
      <c r="I83" s="29"/>
      <c r="J83" s="31">
        <v>1</v>
      </c>
      <c r="K83" s="29" t="s">
        <v>217</v>
      </c>
      <c r="L83" s="31">
        <f t="shared" si="6"/>
        <v>19</v>
      </c>
      <c r="M83" s="21"/>
      <c r="N83" s="16" t="s">
        <v>1</v>
      </c>
    </row>
    <row r="84" spans="1:14" ht="12.75">
      <c r="A84" s="35">
        <v>65</v>
      </c>
      <c r="B84" s="35">
        <v>13</v>
      </c>
      <c r="C84" s="29" t="s">
        <v>360</v>
      </c>
      <c r="D84" s="95" t="s">
        <v>132</v>
      </c>
      <c r="E84" s="29" t="s">
        <v>361</v>
      </c>
      <c r="F84" s="29" t="s">
        <v>362</v>
      </c>
      <c r="G84" s="31">
        <v>16</v>
      </c>
      <c r="H84" s="31"/>
      <c r="I84" s="29"/>
      <c r="J84" s="31">
        <v>4</v>
      </c>
      <c r="K84" s="130" t="s">
        <v>363</v>
      </c>
      <c r="L84" s="31">
        <f>G84+H84+J84</f>
        <v>20</v>
      </c>
      <c r="M84" s="21" t="s">
        <v>128</v>
      </c>
      <c r="N84" s="16"/>
    </row>
    <row r="85" spans="1:14" ht="12.75">
      <c r="A85" s="35">
        <v>66</v>
      </c>
      <c r="B85" s="35">
        <v>14</v>
      </c>
      <c r="C85" s="29" t="s">
        <v>151</v>
      </c>
      <c r="D85" s="95" t="s">
        <v>132</v>
      </c>
      <c r="E85" s="29" t="s">
        <v>364</v>
      </c>
      <c r="F85" s="29" t="s">
        <v>365</v>
      </c>
      <c r="G85" s="31">
        <v>12</v>
      </c>
      <c r="H85" s="31"/>
      <c r="I85" s="29"/>
      <c r="J85" s="93">
        <v>7</v>
      </c>
      <c r="K85" s="124" t="s">
        <v>366</v>
      </c>
      <c r="L85" s="31">
        <f>G85+H85+J85</f>
        <v>19</v>
      </c>
      <c r="M85" s="21" t="s">
        <v>128</v>
      </c>
      <c r="N85" s="16"/>
    </row>
    <row r="86" spans="1:14" ht="12.75">
      <c r="A86" s="223" t="s">
        <v>98</v>
      </c>
      <c r="B86" s="223"/>
      <c r="C86" s="223"/>
      <c r="D86" s="223"/>
      <c r="E86" s="42"/>
      <c r="F86" s="43"/>
      <c r="G86" s="44">
        <f>SUM(G72:G85)</f>
        <v>263</v>
      </c>
      <c r="H86" s="44">
        <f>SUM(H72:H83)</f>
        <v>4</v>
      </c>
      <c r="I86" s="44">
        <f>SUM(I72:I83)</f>
        <v>0</v>
      </c>
      <c r="J86" s="44">
        <f>SUM(J72:J83)</f>
        <v>37</v>
      </c>
      <c r="K86" s="44">
        <f>SUM(K72:K83)</f>
        <v>0</v>
      </c>
      <c r="L86" s="44">
        <f>SUM(L72:L83)</f>
        <v>276</v>
      </c>
      <c r="M86" s="53"/>
      <c r="N86" s="16"/>
    </row>
    <row r="87" spans="1:14" ht="12.75">
      <c r="A87" s="233" t="s">
        <v>10</v>
      </c>
      <c r="B87" s="233"/>
      <c r="C87" s="233"/>
      <c r="D87" s="233"/>
      <c r="E87" s="80"/>
      <c r="F87" s="80"/>
      <c r="G87" s="104">
        <f aca="true" t="shared" si="7" ref="G87:L87">G11+G23+G34+G43+G56+G70+G86</f>
        <v>721</v>
      </c>
      <c r="H87" s="104">
        <f t="shared" si="7"/>
        <v>70</v>
      </c>
      <c r="I87" s="104">
        <f t="shared" si="7"/>
        <v>0</v>
      </c>
      <c r="J87" s="104">
        <f t="shared" si="7"/>
        <v>193</v>
      </c>
      <c r="K87" s="104">
        <f t="shared" si="7"/>
        <v>0</v>
      </c>
      <c r="L87" s="104">
        <f t="shared" si="7"/>
        <v>980</v>
      </c>
      <c r="M87" s="104"/>
      <c r="N87" s="16" t="s">
        <v>1</v>
      </c>
    </row>
    <row r="88" spans="1:14" ht="13.5">
      <c r="A88" s="12"/>
      <c r="B88" s="12"/>
      <c r="C88" s="224"/>
      <c r="D88" s="224"/>
      <c r="E88" s="224"/>
      <c r="F88" s="12"/>
      <c r="G88" s="12"/>
      <c r="H88" s="229" t="s">
        <v>367</v>
      </c>
      <c r="I88" s="229"/>
      <c r="J88" s="229"/>
      <c r="K88" s="229"/>
      <c r="L88" s="229"/>
      <c r="M88" s="4"/>
      <c r="N88" s="16" t="s">
        <v>118</v>
      </c>
    </row>
    <row r="89" spans="1:14" ht="12.75">
      <c r="A89" s="2"/>
      <c r="B89" s="2"/>
      <c r="C89" s="2"/>
      <c r="D89" s="13"/>
      <c r="E89" s="2"/>
      <c r="F89" s="2" t="s">
        <v>1</v>
      </c>
      <c r="G89" s="2"/>
      <c r="H89" s="2"/>
      <c r="I89" s="217" t="s">
        <v>99</v>
      </c>
      <c r="J89" s="217"/>
      <c r="K89" s="217"/>
      <c r="L89" s="3"/>
      <c r="M89" s="5"/>
      <c r="N89" s="16" t="s">
        <v>1</v>
      </c>
    </row>
    <row r="90" spans="1:14" ht="12.75">
      <c r="A90" s="2"/>
      <c r="B90" s="2"/>
      <c r="C90" s="230"/>
      <c r="D90" s="230"/>
      <c r="E90" s="230"/>
      <c r="F90" s="3"/>
      <c r="G90" s="2"/>
      <c r="H90" s="2"/>
      <c r="I90" s="217" t="s">
        <v>100</v>
      </c>
      <c r="J90" s="217"/>
      <c r="K90" s="217"/>
      <c r="L90" s="3"/>
      <c r="M90" s="5"/>
      <c r="N90" s="16"/>
    </row>
  </sheetData>
  <sheetProtection/>
  <mergeCells count="28">
    <mergeCell ref="H88:L88"/>
    <mergeCell ref="C90:E90"/>
    <mergeCell ref="I90:K90"/>
    <mergeCell ref="A34:D34"/>
    <mergeCell ref="A43:D43"/>
    <mergeCell ref="A56:D56"/>
    <mergeCell ref="A57:D57"/>
    <mergeCell ref="A70:D70"/>
    <mergeCell ref="A87:D87"/>
    <mergeCell ref="I89:K89"/>
    <mergeCell ref="A71:D71"/>
    <mergeCell ref="A86:D86"/>
    <mergeCell ref="C88:E88"/>
    <mergeCell ref="A35:D35"/>
    <mergeCell ref="A44:D44"/>
    <mergeCell ref="A6:B6"/>
    <mergeCell ref="A7:C7"/>
    <mergeCell ref="A11:D11"/>
    <mergeCell ref="A12:D12"/>
    <mergeCell ref="A24:D24"/>
    <mergeCell ref="A23:D23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9">
      <selection activeCell="Q40" sqref="Q40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368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369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12.75">
      <c r="A4" s="219" t="s">
        <v>0</v>
      </c>
      <c r="B4" s="219"/>
      <c r="C4" s="108" t="s">
        <v>27</v>
      </c>
      <c r="D4" s="64" t="s">
        <v>58</v>
      </c>
      <c r="E4" s="107" t="s">
        <v>59</v>
      </c>
      <c r="F4" s="220" t="s">
        <v>87</v>
      </c>
      <c r="G4" s="220"/>
      <c r="H4" s="221" t="s">
        <v>94</v>
      </c>
      <c r="I4" s="221"/>
      <c r="J4" s="221" t="s">
        <v>89</v>
      </c>
      <c r="K4" s="221"/>
      <c r="L4" s="108" t="s">
        <v>88</v>
      </c>
      <c r="M4" s="108" t="s">
        <v>11</v>
      </c>
      <c r="N4" s="16"/>
    </row>
    <row r="5" spans="1:14" ht="21.75">
      <c r="A5" s="219"/>
      <c r="B5" s="219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27">
        <v>1</v>
      </c>
      <c r="B6" s="227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28" t="s">
        <v>7</v>
      </c>
      <c r="B7" s="228"/>
      <c r="C7" s="228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16" t="s">
        <v>98</v>
      </c>
      <c r="B23" s="216"/>
      <c r="C23" s="216"/>
      <c r="D23" s="216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28" t="s">
        <v>84</v>
      </c>
      <c r="B24" s="228"/>
      <c r="C24" s="228"/>
      <c r="D24" s="228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370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06">
        <v>20</v>
      </c>
      <c r="B31" s="106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02" t="s">
        <v>288</v>
      </c>
      <c r="L33" s="9">
        <f>G33+H33+J33</f>
        <v>23</v>
      </c>
      <c r="M33" s="21" t="s">
        <v>128</v>
      </c>
      <c r="N33" s="16"/>
    </row>
    <row r="34" spans="1:14" ht="12.75">
      <c r="A34" s="231" t="s">
        <v>98</v>
      </c>
      <c r="B34" s="231"/>
      <c r="C34" s="231"/>
      <c r="D34" s="231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27</v>
      </c>
      <c r="K34" s="52">
        <f t="shared" si="1"/>
        <v>0</v>
      </c>
      <c r="L34" s="51">
        <f t="shared" si="1"/>
        <v>106</v>
      </c>
      <c r="M34" s="53"/>
      <c r="N34" s="16"/>
    </row>
    <row r="35" spans="1:14" ht="12.75">
      <c r="A35" s="225" t="s">
        <v>106</v>
      </c>
      <c r="B35" s="225"/>
      <c r="C35" s="225"/>
      <c r="D35" s="225"/>
      <c r="E35" s="118"/>
      <c r="F35" s="119"/>
      <c r="G35" s="54"/>
      <c r="H35" s="54"/>
      <c r="I35" s="54"/>
      <c r="J35" s="54"/>
      <c r="K35" s="47"/>
      <c r="L35" s="54"/>
      <c r="M35" s="55"/>
      <c r="N35" s="16"/>
    </row>
    <row r="36" spans="1:14" ht="33.75">
      <c r="A36" s="48">
        <v>23</v>
      </c>
      <c r="B36" s="48">
        <v>1</v>
      </c>
      <c r="C36" s="24" t="s">
        <v>289</v>
      </c>
      <c r="D36" s="25" t="s">
        <v>80</v>
      </c>
      <c r="E36" s="24" t="s">
        <v>290</v>
      </c>
      <c r="F36" s="28" t="s">
        <v>291</v>
      </c>
      <c r="G36" s="19">
        <v>13</v>
      </c>
      <c r="H36" s="19">
        <v>3</v>
      </c>
      <c r="I36" s="19" t="s">
        <v>102</v>
      </c>
      <c r="J36" s="9">
        <v>7</v>
      </c>
      <c r="K36" s="24" t="s">
        <v>292</v>
      </c>
      <c r="L36" s="9">
        <f aca="true" t="shared" si="2" ref="L36:L43">G36+H36+J36</f>
        <v>23</v>
      </c>
      <c r="M36" s="49" t="s">
        <v>293</v>
      </c>
      <c r="N36" s="16"/>
    </row>
    <row r="37" spans="1:14" ht="12.75">
      <c r="A37" s="48">
        <v>24</v>
      </c>
      <c r="B37" s="48">
        <v>2</v>
      </c>
      <c r="C37" s="30" t="s">
        <v>120</v>
      </c>
      <c r="D37" s="25" t="s">
        <v>80</v>
      </c>
      <c r="E37" s="24" t="s">
        <v>294</v>
      </c>
      <c r="F37" s="28" t="s">
        <v>295</v>
      </c>
      <c r="G37" s="19">
        <v>24</v>
      </c>
      <c r="H37" s="19"/>
      <c r="I37" s="19"/>
      <c r="J37" s="9"/>
      <c r="K37" s="24"/>
      <c r="L37" s="9">
        <f t="shared" si="2"/>
        <v>24</v>
      </c>
      <c r="M37" s="21"/>
      <c r="N37" s="16"/>
    </row>
    <row r="38" spans="1:14" ht="12.75">
      <c r="A38" s="48">
        <v>25</v>
      </c>
      <c r="B38" s="48">
        <v>3</v>
      </c>
      <c r="C38" s="30" t="s">
        <v>129</v>
      </c>
      <c r="D38" s="25" t="s">
        <v>80</v>
      </c>
      <c r="E38" s="24" t="s">
        <v>296</v>
      </c>
      <c r="F38" s="28" t="s">
        <v>295</v>
      </c>
      <c r="G38" s="19">
        <v>24</v>
      </c>
      <c r="H38" s="19"/>
      <c r="I38" s="19"/>
      <c r="J38" s="93"/>
      <c r="K38" s="120"/>
      <c r="L38" s="9">
        <f t="shared" si="2"/>
        <v>24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27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8</v>
      </c>
      <c r="K40" s="87" t="s">
        <v>299</v>
      </c>
      <c r="L40" s="9">
        <f t="shared" si="2"/>
        <v>23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8</v>
      </c>
      <c r="K41" s="87" t="s">
        <v>300</v>
      </c>
      <c r="L41" s="9">
        <f t="shared" si="2"/>
        <v>25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7</v>
      </c>
      <c r="K42" s="121" t="s">
        <v>301</v>
      </c>
      <c r="L42" s="9">
        <f t="shared" si="2"/>
        <v>23</v>
      </c>
      <c r="M42" s="21" t="s">
        <v>128</v>
      </c>
      <c r="N42" s="16"/>
    </row>
    <row r="43" spans="1:14" ht="12.75">
      <c r="A43" s="232" t="s">
        <v>98</v>
      </c>
      <c r="B43" s="232"/>
      <c r="C43" s="232"/>
      <c r="D43" s="232"/>
      <c r="E43" s="42"/>
      <c r="F43" s="117"/>
      <c r="G43" s="56">
        <f>SUM(G45:G53)</f>
        <v>146</v>
      </c>
      <c r="H43" s="51">
        <f>SUM(H45:H53)</f>
        <v>4</v>
      </c>
      <c r="I43" s="51"/>
      <c r="J43" s="56">
        <f>SUM(J45:J53)</f>
        <v>23</v>
      </c>
      <c r="K43" s="88"/>
      <c r="L43" s="56">
        <f t="shared" si="2"/>
        <v>173</v>
      </c>
      <c r="M43" s="53"/>
      <c r="N43" s="16"/>
    </row>
    <row r="44" spans="1:14" ht="12.75">
      <c r="A44" s="226" t="s">
        <v>107</v>
      </c>
      <c r="B44" s="226"/>
      <c r="C44" s="226"/>
      <c r="D44" s="226"/>
      <c r="E44" s="122"/>
      <c r="F44" s="119"/>
      <c r="G44" s="57"/>
      <c r="H44" s="54"/>
      <c r="I44" s="54"/>
      <c r="J44" s="57"/>
      <c r="K44" s="105"/>
      <c r="L44" s="57"/>
      <c r="M44" s="55"/>
      <c r="N44" s="16"/>
    </row>
    <row r="45" spans="1:14" ht="12.75">
      <c r="A45" s="106">
        <v>30</v>
      </c>
      <c r="B45" s="106">
        <v>1</v>
      </c>
      <c r="C45" s="7" t="s">
        <v>69</v>
      </c>
      <c r="D45" s="6" t="s">
        <v>78</v>
      </c>
      <c r="E45" s="7" t="s">
        <v>302</v>
      </c>
      <c r="F45" s="11" t="s">
        <v>303</v>
      </c>
      <c r="G45" s="19">
        <v>15</v>
      </c>
      <c r="H45" s="19">
        <v>3</v>
      </c>
      <c r="I45" s="19" t="s">
        <v>102</v>
      </c>
      <c r="J45" s="19">
        <v>4</v>
      </c>
      <c r="K45" s="123" t="s">
        <v>200</v>
      </c>
      <c r="L45" s="9">
        <f aca="true" t="shared" si="3" ref="L45:L56">G45+H45+J45</f>
        <v>22</v>
      </c>
      <c r="M45" s="21"/>
      <c r="N45" s="16"/>
    </row>
    <row r="46" spans="1:14" ht="12.75">
      <c r="A46" s="48">
        <v>31</v>
      </c>
      <c r="B46" s="48">
        <v>2</v>
      </c>
      <c r="C46" s="30" t="s">
        <v>70</v>
      </c>
      <c r="D46" s="25" t="s">
        <v>78</v>
      </c>
      <c r="E46" s="30" t="s">
        <v>304</v>
      </c>
      <c r="F46" s="26" t="s">
        <v>305</v>
      </c>
      <c r="G46" s="31">
        <v>15</v>
      </c>
      <c r="H46" s="32">
        <v>1</v>
      </c>
      <c r="I46" s="31" t="s">
        <v>35</v>
      </c>
      <c r="J46" s="33">
        <v>5</v>
      </c>
      <c r="K46" s="24" t="s">
        <v>306</v>
      </c>
      <c r="L46" s="33">
        <f t="shared" si="3"/>
        <v>21</v>
      </c>
      <c r="M46" s="21" t="s">
        <v>44</v>
      </c>
      <c r="N46" s="22"/>
    </row>
    <row r="47" spans="1:14" ht="27.75" customHeight="1">
      <c r="A47" s="106">
        <v>32</v>
      </c>
      <c r="B47" s="106">
        <v>3</v>
      </c>
      <c r="C47" s="30" t="s">
        <v>15</v>
      </c>
      <c r="D47" s="25" t="s">
        <v>78</v>
      </c>
      <c r="E47" s="30" t="s">
        <v>307</v>
      </c>
      <c r="F47" s="28" t="s">
        <v>308</v>
      </c>
      <c r="G47" s="31">
        <v>15</v>
      </c>
      <c r="H47" s="31"/>
      <c r="I47" s="31"/>
      <c r="J47" s="33">
        <v>11</v>
      </c>
      <c r="K47" s="90" t="s">
        <v>309</v>
      </c>
      <c r="L47" s="33">
        <f t="shared" si="3"/>
        <v>26</v>
      </c>
      <c r="M47" s="21"/>
      <c r="N47" s="16"/>
    </row>
    <row r="48" spans="1:14" ht="12.75">
      <c r="A48" s="48">
        <v>33</v>
      </c>
      <c r="B48" s="48">
        <v>4</v>
      </c>
      <c r="C48" s="34" t="s">
        <v>56</v>
      </c>
      <c r="D48" s="25" t="s">
        <v>78</v>
      </c>
      <c r="E48" s="34" t="s">
        <v>310</v>
      </c>
      <c r="F48" s="28" t="s">
        <v>311</v>
      </c>
      <c r="G48" s="31">
        <v>21</v>
      </c>
      <c r="H48" s="31"/>
      <c r="I48" s="31"/>
      <c r="J48" s="33"/>
      <c r="K48" s="24"/>
      <c r="L48" s="33">
        <f t="shared" si="3"/>
        <v>21</v>
      </c>
      <c r="M48" s="21"/>
      <c r="N48" s="16"/>
    </row>
    <row r="49" spans="1:14" ht="12.75">
      <c r="A49" s="106">
        <v>34</v>
      </c>
      <c r="B49" s="106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3</v>
      </c>
      <c r="K49" s="90" t="s">
        <v>173</v>
      </c>
      <c r="L49" s="33">
        <f t="shared" si="3"/>
        <v>21</v>
      </c>
      <c r="M49" s="21"/>
      <c r="N49" s="16"/>
    </row>
    <row r="50" spans="1:14" ht="12.75">
      <c r="A50" s="48">
        <v>35</v>
      </c>
      <c r="B50" s="48">
        <v>6</v>
      </c>
      <c r="C50" s="34" t="s">
        <v>312</v>
      </c>
      <c r="D50" s="25" t="s">
        <v>78</v>
      </c>
      <c r="E50" s="30" t="s">
        <v>313</v>
      </c>
      <c r="F50" s="28" t="s">
        <v>314</v>
      </c>
      <c r="G50" s="31">
        <v>21</v>
      </c>
      <c r="H50" s="31"/>
      <c r="I50" s="31"/>
      <c r="J50" s="93"/>
      <c r="K50" s="124"/>
      <c r="L50" s="33">
        <f t="shared" si="3"/>
        <v>21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34" t="s">
        <v>181</v>
      </c>
      <c r="D51" s="125" t="s">
        <v>182</v>
      </c>
      <c r="E51" s="30" t="s">
        <v>371</v>
      </c>
      <c r="F51" s="28" t="s">
        <v>176</v>
      </c>
      <c r="G51" s="31">
        <v>33</v>
      </c>
      <c r="H51" s="31"/>
      <c r="I51" s="31"/>
      <c r="J51" s="93"/>
      <c r="K51" s="124"/>
      <c r="L51" s="33">
        <f t="shared" si="3"/>
        <v>33</v>
      </c>
      <c r="M51" s="21" t="s">
        <v>128</v>
      </c>
      <c r="N51" s="16"/>
    </row>
    <row r="52" spans="1:14" ht="12.75">
      <c r="A52" s="48">
        <v>37</v>
      </c>
      <c r="B52" s="48">
        <v>8</v>
      </c>
      <c r="C52" s="34" t="s">
        <v>174</v>
      </c>
      <c r="D52" s="125" t="s">
        <v>182</v>
      </c>
      <c r="E52" s="30"/>
      <c r="F52" s="28"/>
      <c r="G52" s="31"/>
      <c r="H52" s="31"/>
      <c r="I52" s="31"/>
      <c r="J52" s="93"/>
      <c r="K52" s="124"/>
      <c r="L52" s="33"/>
      <c r="M52" s="21" t="s">
        <v>175</v>
      </c>
      <c r="N52" s="16"/>
    </row>
    <row r="53" spans="1:14" ht="12.75">
      <c r="A53" s="106">
        <v>38</v>
      </c>
      <c r="B53" s="106">
        <v>9</v>
      </c>
      <c r="C53" s="109" t="s">
        <v>163</v>
      </c>
      <c r="D53" s="1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109" t="s">
        <v>165</v>
      </c>
      <c r="D54" s="1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109" t="s">
        <v>166</v>
      </c>
      <c r="D55" s="1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2.75">
      <c r="A56" s="48">
        <v>41</v>
      </c>
      <c r="B56" s="48">
        <v>12</v>
      </c>
      <c r="C56" s="109" t="s">
        <v>167</v>
      </c>
      <c r="D56" s="1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2.75">
      <c r="A57" s="231" t="s">
        <v>98</v>
      </c>
      <c r="B57" s="231"/>
      <c r="C57" s="231"/>
      <c r="D57" s="231"/>
      <c r="E57" s="62"/>
      <c r="F57" s="103"/>
      <c r="G57" s="52">
        <f>SUM(G45:G54)</f>
        <v>154</v>
      </c>
      <c r="H57" s="52">
        <f>SUM(H45:H53)</f>
        <v>4</v>
      </c>
      <c r="I57" s="52">
        <f>SUM(I45:I53)</f>
        <v>0</v>
      </c>
      <c r="J57" s="52">
        <f>SUM(J45:J53)</f>
        <v>23</v>
      </c>
      <c r="K57" s="52">
        <f>SUM(K45:K53)</f>
        <v>0</v>
      </c>
      <c r="L57" s="52">
        <f>SUM(L45:L53)</f>
        <v>173</v>
      </c>
      <c r="M57" s="53"/>
      <c r="N57" s="16"/>
    </row>
    <row r="58" spans="1:14" ht="12.75">
      <c r="A58" s="222" t="s">
        <v>82</v>
      </c>
      <c r="B58" s="222"/>
      <c r="C58" s="222"/>
      <c r="D58" s="222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2.75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316</v>
      </c>
      <c r="L59" s="33">
        <f aca="true" t="shared" si="4" ref="L59:L70">G59+H59+J59</f>
        <v>21</v>
      </c>
      <c r="M59" s="21"/>
      <c r="N59" s="23"/>
    </row>
    <row r="60" spans="1:14" ht="12.75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2.75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126" t="s">
        <v>199</v>
      </c>
      <c r="L61" s="33">
        <f t="shared" si="4"/>
        <v>20</v>
      </c>
      <c r="M61" s="21" t="s">
        <v>26</v>
      </c>
      <c r="N61" s="16"/>
    </row>
    <row r="62" spans="1:14" ht="12.75">
      <c r="A62" s="48">
        <v>45</v>
      </c>
      <c r="B62" s="35">
        <v>4</v>
      </c>
      <c r="C62" s="34" t="s">
        <v>43</v>
      </c>
      <c r="D62" s="36" t="s">
        <v>51</v>
      </c>
      <c r="E62" s="37" t="s">
        <v>317</v>
      </c>
      <c r="F62" s="37" t="s">
        <v>141</v>
      </c>
      <c r="G62" s="38">
        <v>12</v>
      </c>
      <c r="H62" s="38"/>
      <c r="I62" s="38"/>
      <c r="J62" s="38">
        <v>7</v>
      </c>
      <c r="K62" s="27" t="s">
        <v>318</v>
      </c>
      <c r="L62" s="33">
        <f t="shared" si="4"/>
        <v>19</v>
      </c>
      <c r="M62" s="21" t="s">
        <v>156</v>
      </c>
      <c r="N62" s="16"/>
    </row>
    <row r="63" spans="1:14" ht="12.75">
      <c r="A63" s="48">
        <v>46</v>
      </c>
      <c r="B63" s="35">
        <v>5</v>
      </c>
      <c r="C63" s="34" t="s">
        <v>112</v>
      </c>
      <c r="D63" s="36" t="s">
        <v>51</v>
      </c>
      <c r="E63" s="37" t="s">
        <v>319</v>
      </c>
      <c r="F63" s="37" t="s">
        <v>320</v>
      </c>
      <c r="G63" s="38">
        <v>8</v>
      </c>
      <c r="H63" s="38"/>
      <c r="I63" s="38"/>
      <c r="J63" s="38">
        <v>9</v>
      </c>
      <c r="K63" s="91" t="s">
        <v>372</v>
      </c>
      <c r="L63" s="33">
        <f t="shared" si="4"/>
        <v>17</v>
      </c>
      <c r="M63" s="21"/>
      <c r="N63" s="16"/>
    </row>
    <row r="64" spans="1:14" ht="12.75">
      <c r="A64" s="48">
        <v>47</v>
      </c>
      <c r="B64" s="35">
        <v>6</v>
      </c>
      <c r="C64" s="34" t="s">
        <v>53</v>
      </c>
      <c r="D64" s="36" t="s">
        <v>21</v>
      </c>
      <c r="E64" s="37" t="s">
        <v>322</v>
      </c>
      <c r="F64" s="37" t="s">
        <v>136</v>
      </c>
      <c r="G64" s="38">
        <v>16</v>
      </c>
      <c r="H64" s="38"/>
      <c r="I64" s="38"/>
      <c r="J64" s="38">
        <v>4</v>
      </c>
      <c r="K64" s="126" t="s">
        <v>323</v>
      </c>
      <c r="L64" s="33">
        <f t="shared" si="4"/>
        <v>20</v>
      </c>
      <c r="M64" s="21" t="s">
        <v>128</v>
      </c>
      <c r="N64" s="16"/>
    </row>
    <row r="65" spans="1:14" ht="12.75">
      <c r="A65" s="48">
        <v>48</v>
      </c>
      <c r="B65" s="35">
        <v>7</v>
      </c>
      <c r="C65" s="34" t="s">
        <v>236</v>
      </c>
      <c r="D65" s="36" t="s">
        <v>21</v>
      </c>
      <c r="E65" s="37" t="s">
        <v>324</v>
      </c>
      <c r="F65" s="37" t="s">
        <v>141</v>
      </c>
      <c r="G65" s="38">
        <v>12</v>
      </c>
      <c r="H65" s="38"/>
      <c r="I65" s="38"/>
      <c r="J65" s="38">
        <v>7</v>
      </c>
      <c r="K65" s="115" t="s">
        <v>325</v>
      </c>
      <c r="L65" s="33">
        <f t="shared" si="4"/>
        <v>19</v>
      </c>
      <c r="M65" s="21" t="s">
        <v>128</v>
      </c>
      <c r="N65" s="16"/>
    </row>
    <row r="66" spans="1:14" ht="12.75">
      <c r="A66" s="48">
        <v>49</v>
      </c>
      <c r="B66" s="35">
        <v>8</v>
      </c>
      <c r="C66" s="127" t="s">
        <v>150</v>
      </c>
      <c r="D66" s="36" t="s">
        <v>51</v>
      </c>
      <c r="E66" s="37" t="s">
        <v>326</v>
      </c>
      <c r="F66" s="37" t="s">
        <v>142</v>
      </c>
      <c r="G66" s="38">
        <v>16</v>
      </c>
      <c r="H66" s="38"/>
      <c r="I66" s="38"/>
      <c r="J66" s="38">
        <v>4</v>
      </c>
      <c r="K66" s="128" t="s">
        <v>160</v>
      </c>
      <c r="L66" s="33">
        <f t="shared" si="4"/>
        <v>20</v>
      </c>
      <c r="M66" s="21"/>
      <c r="N66" s="16"/>
    </row>
    <row r="67" spans="1:14" ht="12.75">
      <c r="A67" s="48">
        <v>50</v>
      </c>
      <c r="B67" s="35">
        <v>9</v>
      </c>
      <c r="C67" s="34" t="s">
        <v>327</v>
      </c>
      <c r="D67" s="36" t="s">
        <v>51</v>
      </c>
      <c r="E67" s="37" t="s">
        <v>328</v>
      </c>
      <c r="F67" s="37" t="s">
        <v>141</v>
      </c>
      <c r="G67" s="38">
        <v>12</v>
      </c>
      <c r="H67" s="38"/>
      <c r="I67" s="38"/>
      <c r="J67" s="38">
        <v>7</v>
      </c>
      <c r="K67" s="126" t="s">
        <v>329</v>
      </c>
      <c r="L67" s="33">
        <f t="shared" si="4"/>
        <v>19</v>
      </c>
      <c r="M67" s="21" t="s">
        <v>128</v>
      </c>
      <c r="N67" s="16"/>
    </row>
    <row r="68" spans="1:14" ht="12.75">
      <c r="A68" s="48">
        <v>51</v>
      </c>
      <c r="B68" s="35">
        <v>10</v>
      </c>
      <c r="C68" s="34" t="s">
        <v>135</v>
      </c>
      <c r="D68" s="36" t="s">
        <v>51</v>
      </c>
      <c r="E68" s="37" t="s">
        <v>330</v>
      </c>
      <c r="F68" s="37" t="s">
        <v>136</v>
      </c>
      <c r="G68" s="38">
        <v>16</v>
      </c>
      <c r="H68" s="38"/>
      <c r="I68" s="38"/>
      <c r="J68" s="38">
        <v>4</v>
      </c>
      <c r="K68" s="128" t="s">
        <v>159</v>
      </c>
      <c r="L68" s="33">
        <f t="shared" si="4"/>
        <v>20</v>
      </c>
      <c r="M68" s="21" t="s">
        <v>128</v>
      </c>
      <c r="N68" s="16"/>
    </row>
    <row r="69" spans="1:14" ht="24">
      <c r="A69" s="48">
        <v>52</v>
      </c>
      <c r="B69" s="35">
        <v>11</v>
      </c>
      <c r="C69" s="34" t="s">
        <v>18</v>
      </c>
      <c r="D69" s="36" t="s">
        <v>77</v>
      </c>
      <c r="E69" s="27" t="s">
        <v>331</v>
      </c>
      <c r="F69" s="37">
        <v>8</v>
      </c>
      <c r="G69" s="38">
        <v>8</v>
      </c>
      <c r="H69" s="38"/>
      <c r="I69" s="38"/>
      <c r="J69" s="39">
        <v>11</v>
      </c>
      <c r="K69" s="92" t="s">
        <v>332</v>
      </c>
      <c r="L69" s="33">
        <f t="shared" si="4"/>
        <v>19</v>
      </c>
      <c r="M69" s="21"/>
      <c r="N69" s="16"/>
    </row>
    <row r="70" spans="1:14" ht="12.75">
      <c r="A70" s="48">
        <v>53</v>
      </c>
      <c r="B70" s="35">
        <v>12</v>
      </c>
      <c r="C70" s="34" t="s">
        <v>45</v>
      </c>
      <c r="D70" s="36" t="s">
        <v>77</v>
      </c>
      <c r="E70" s="27" t="s">
        <v>333</v>
      </c>
      <c r="F70" s="37" t="s">
        <v>334</v>
      </c>
      <c r="G70" s="38">
        <v>9</v>
      </c>
      <c r="H70" s="38"/>
      <c r="I70" s="38"/>
      <c r="J70" s="39">
        <v>10</v>
      </c>
      <c r="K70" s="87" t="s">
        <v>373</v>
      </c>
      <c r="L70" s="33">
        <f t="shared" si="4"/>
        <v>19</v>
      </c>
      <c r="M70" s="21"/>
      <c r="N70" s="16"/>
    </row>
    <row r="71" spans="1:14" ht="12.75">
      <c r="A71" s="231" t="s">
        <v>98</v>
      </c>
      <c r="B71" s="231"/>
      <c r="C71" s="231"/>
      <c r="D71" s="231"/>
      <c r="E71" s="59"/>
      <c r="F71" s="103"/>
      <c r="G71" s="52">
        <f aca="true" t="shared" si="5" ref="G71:L71">SUM(G59:G70)</f>
        <v>149</v>
      </c>
      <c r="H71" s="52">
        <f t="shared" si="5"/>
        <v>4</v>
      </c>
      <c r="I71" s="52">
        <f t="shared" si="5"/>
        <v>0</v>
      </c>
      <c r="J71" s="52">
        <f t="shared" si="5"/>
        <v>79</v>
      </c>
      <c r="K71" s="52">
        <f t="shared" si="5"/>
        <v>0</v>
      </c>
      <c r="L71" s="52">
        <f t="shared" si="5"/>
        <v>232</v>
      </c>
      <c r="M71" s="53"/>
      <c r="N71" s="16"/>
    </row>
    <row r="72" spans="1:14" ht="12.75">
      <c r="A72" s="222" t="s">
        <v>85</v>
      </c>
      <c r="B72" s="222"/>
      <c r="C72" s="222"/>
      <c r="D72" s="222"/>
      <c r="E72" s="60"/>
      <c r="F72" s="61"/>
      <c r="G72" s="47"/>
      <c r="H72" s="47"/>
      <c r="I72" s="47"/>
      <c r="J72" s="47"/>
      <c r="K72" s="47"/>
      <c r="L72" s="47"/>
      <c r="M72" s="55"/>
      <c r="N72" s="16"/>
    </row>
    <row r="73" spans="1:14" ht="12.75">
      <c r="A73" s="35">
        <v>54</v>
      </c>
      <c r="B73" s="35">
        <v>1</v>
      </c>
      <c r="C73" s="29" t="s">
        <v>71</v>
      </c>
      <c r="D73" s="36" t="s">
        <v>31</v>
      </c>
      <c r="E73" s="29" t="s">
        <v>336</v>
      </c>
      <c r="F73" s="41" t="s">
        <v>337</v>
      </c>
      <c r="G73" s="31">
        <v>17</v>
      </c>
      <c r="H73" s="31"/>
      <c r="I73" s="29"/>
      <c r="J73" s="31">
        <v>3</v>
      </c>
      <c r="K73" s="29" t="s">
        <v>149</v>
      </c>
      <c r="L73" s="31">
        <f>G73+H73+J73</f>
        <v>20</v>
      </c>
      <c r="M73" s="21"/>
      <c r="N73" s="16"/>
    </row>
    <row r="74" spans="1:14" ht="12.75">
      <c r="A74" s="35">
        <v>55</v>
      </c>
      <c r="B74" s="35">
        <v>2</v>
      </c>
      <c r="C74" s="29" t="s">
        <v>109</v>
      </c>
      <c r="D74" s="36" t="s">
        <v>31</v>
      </c>
      <c r="E74" s="29" t="s">
        <v>338</v>
      </c>
      <c r="F74" s="29" t="s">
        <v>339</v>
      </c>
      <c r="G74" s="31">
        <v>21</v>
      </c>
      <c r="H74" s="31">
        <v>3</v>
      </c>
      <c r="I74" s="29" t="s">
        <v>102</v>
      </c>
      <c r="J74" s="31">
        <v>1</v>
      </c>
      <c r="K74" s="29" t="s">
        <v>148</v>
      </c>
      <c r="L74" s="31">
        <f aca="true" t="shared" si="6" ref="L74:L84">G74+H74+J74</f>
        <v>25</v>
      </c>
      <c r="M74" s="21" t="s">
        <v>32</v>
      </c>
      <c r="N74" s="16"/>
    </row>
    <row r="75" spans="1:14" ht="12.75">
      <c r="A75" s="35">
        <v>56</v>
      </c>
      <c r="B75" s="35">
        <v>3</v>
      </c>
      <c r="C75" s="29" t="s">
        <v>52</v>
      </c>
      <c r="D75" s="36" t="s">
        <v>31</v>
      </c>
      <c r="E75" s="41" t="s">
        <v>147</v>
      </c>
      <c r="F75" s="41" t="s">
        <v>143</v>
      </c>
      <c r="G75" s="31">
        <v>22</v>
      </c>
      <c r="H75" s="31"/>
      <c r="I75" s="29"/>
      <c r="J75" s="31">
        <v>1</v>
      </c>
      <c r="K75" s="29" t="s">
        <v>340</v>
      </c>
      <c r="L75" s="31">
        <f t="shared" si="6"/>
        <v>23</v>
      </c>
      <c r="M75" s="21"/>
      <c r="N75" s="16"/>
    </row>
    <row r="76" spans="1:14" ht="12.75">
      <c r="A76" s="35">
        <v>57</v>
      </c>
      <c r="B76" s="35">
        <v>4</v>
      </c>
      <c r="C76" s="29" t="s">
        <v>72</v>
      </c>
      <c r="D76" s="36" t="s">
        <v>39</v>
      </c>
      <c r="E76" s="29" t="s">
        <v>341</v>
      </c>
      <c r="F76" s="29" t="s">
        <v>342</v>
      </c>
      <c r="G76" s="31">
        <v>18</v>
      </c>
      <c r="H76" s="31"/>
      <c r="I76" s="29"/>
      <c r="J76" s="31">
        <v>5</v>
      </c>
      <c r="K76" s="29" t="s">
        <v>155</v>
      </c>
      <c r="L76" s="31">
        <f t="shared" si="6"/>
        <v>23</v>
      </c>
      <c r="M76" s="21" t="s">
        <v>25</v>
      </c>
      <c r="N76" s="16"/>
    </row>
    <row r="77" spans="1:14" ht="12.75">
      <c r="A77" s="35">
        <v>58</v>
      </c>
      <c r="B77" s="35">
        <v>5</v>
      </c>
      <c r="C77" s="29" t="s">
        <v>73</v>
      </c>
      <c r="D77" s="36" t="s">
        <v>39</v>
      </c>
      <c r="E77" s="29" t="s">
        <v>343</v>
      </c>
      <c r="F77" s="41" t="s">
        <v>269</v>
      </c>
      <c r="G77" s="31">
        <v>20</v>
      </c>
      <c r="H77" s="31"/>
      <c r="I77" s="29"/>
      <c r="J77" s="9">
        <v>4</v>
      </c>
      <c r="K77" s="102" t="s">
        <v>178</v>
      </c>
      <c r="L77" s="31">
        <f t="shared" si="6"/>
        <v>24</v>
      </c>
      <c r="M77" s="21" t="s">
        <v>128</v>
      </c>
      <c r="N77" s="16"/>
    </row>
    <row r="78" spans="1:14" ht="12.75">
      <c r="A78" s="35">
        <v>59</v>
      </c>
      <c r="B78" s="35">
        <v>6</v>
      </c>
      <c r="C78" s="29" t="s">
        <v>177</v>
      </c>
      <c r="D78" s="36" t="s">
        <v>39</v>
      </c>
      <c r="E78" s="46" t="s">
        <v>344</v>
      </c>
      <c r="F78" s="58" t="s">
        <v>345</v>
      </c>
      <c r="G78" s="38">
        <v>22</v>
      </c>
      <c r="H78" s="38"/>
      <c r="I78" s="46"/>
      <c r="J78" s="9"/>
      <c r="K78" s="102"/>
      <c r="L78" s="31">
        <f t="shared" si="6"/>
        <v>22</v>
      </c>
      <c r="M78" s="21" t="s">
        <v>128</v>
      </c>
      <c r="N78" s="16"/>
    </row>
    <row r="79" spans="1:14" ht="12.75">
      <c r="A79" s="35">
        <v>60</v>
      </c>
      <c r="B79" s="35">
        <v>7</v>
      </c>
      <c r="C79" s="29" t="s">
        <v>346</v>
      </c>
      <c r="D79" s="36" t="s">
        <v>75</v>
      </c>
      <c r="E79" s="46" t="s">
        <v>347</v>
      </c>
      <c r="F79" s="58" t="s">
        <v>348</v>
      </c>
      <c r="G79" s="38">
        <v>22</v>
      </c>
      <c r="H79" s="38"/>
      <c r="I79" s="46"/>
      <c r="J79" s="38">
        <v>3</v>
      </c>
      <c r="K79" s="46" t="s">
        <v>349</v>
      </c>
      <c r="L79" s="31">
        <f t="shared" si="6"/>
        <v>25</v>
      </c>
      <c r="M79" s="21" t="s">
        <v>33</v>
      </c>
      <c r="N79" s="16" t="s">
        <v>1</v>
      </c>
    </row>
    <row r="80" spans="1:14" ht="12.75">
      <c r="A80" s="35">
        <v>61</v>
      </c>
      <c r="B80" s="35">
        <v>8</v>
      </c>
      <c r="C80" s="29" t="s">
        <v>113</v>
      </c>
      <c r="D80" s="36" t="s">
        <v>75</v>
      </c>
      <c r="E80" s="46" t="s">
        <v>350</v>
      </c>
      <c r="F80" s="58" t="s">
        <v>213</v>
      </c>
      <c r="G80" s="38">
        <v>16</v>
      </c>
      <c r="H80" s="38"/>
      <c r="I80" s="46"/>
      <c r="J80" s="38">
        <v>9</v>
      </c>
      <c r="K80" s="46" t="s">
        <v>374</v>
      </c>
      <c r="L80" s="31">
        <f t="shared" si="6"/>
        <v>25</v>
      </c>
      <c r="M80" s="21"/>
      <c r="N80" s="16" t="s">
        <v>1</v>
      </c>
    </row>
    <row r="81" spans="1:14" ht="12.75">
      <c r="A81" s="35">
        <v>62</v>
      </c>
      <c r="B81" s="35">
        <v>9</v>
      </c>
      <c r="C81" s="29" t="s">
        <v>352</v>
      </c>
      <c r="D81" s="36" t="s">
        <v>131</v>
      </c>
      <c r="E81" s="29" t="s">
        <v>353</v>
      </c>
      <c r="F81" s="41" t="s">
        <v>348</v>
      </c>
      <c r="G81" s="31">
        <v>22</v>
      </c>
      <c r="H81" s="31"/>
      <c r="I81" s="29"/>
      <c r="J81" s="31">
        <v>3</v>
      </c>
      <c r="K81" s="29" t="s">
        <v>214</v>
      </c>
      <c r="L81" s="31">
        <f t="shared" si="6"/>
        <v>25</v>
      </c>
      <c r="M81" s="21"/>
      <c r="N81" s="16"/>
    </row>
    <row r="82" spans="1:14" ht="12.75">
      <c r="A82" s="35">
        <v>63</v>
      </c>
      <c r="B82" s="35">
        <v>10</v>
      </c>
      <c r="C82" s="29" t="s">
        <v>29</v>
      </c>
      <c r="D82" s="36" t="s">
        <v>97</v>
      </c>
      <c r="E82" s="29" t="s">
        <v>354</v>
      </c>
      <c r="F82" s="29" t="s">
        <v>140</v>
      </c>
      <c r="G82" s="31">
        <v>17</v>
      </c>
      <c r="H82" s="31">
        <v>1</v>
      </c>
      <c r="I82" s="29" t="s">
        <v>35</v>
      </c>
      <c r="J82" s="31">
        <v>7</v>
      </c>
      <c r="K82" s="129" t="s">
        <v>355</v>
      </c>
      <c r="L82" s="31">
        <f t="shared" si="6"/>
        <v>25</v>
      </c>
      <c r="M82" s="50"/>
      <c r="N82" s="16" t="s">
        <v>1</v>
      </c>
    </row>
    <row r="83" spans="1:14" ht="12.75">
      <c r="A83" s="35">
        <v>64</v>
      </c>
      <c r="B83" s="35">
        <v>11</v>
      </c>
      <c r="C83" s="29" t="s">
        <v>57</v>
      </c>
      <c r="D83" s="95" t="s">
        <v>48</v>
      </c>
      <c r="E83" s="29" t="s">
        <v>356</v>
      </c>
      <c r="F83" s="29" t="s">
        <v>357</v>
      </c>
      <c r="G83" s="31">
        <v>20</v>
      </c>
      <c r="H83" s="31"/>
      <c r="I83" s="29"/>
      <c r="J83" s="33"/>
      <c r="K83" s="126"/>
      <c r="L83" s="31">
        <f t="shared" si="6"/>
        <v>20</v>
      </c>
      <c r="M83" s="21"/>
      <c r="N83" s="16"/>
    </row>
    <row r="84" spans="1:14" ht="12.75">
      <c r="A84" s="35">
        <v>65</v>
      </c>
      <c r="B84" s="35">
        <v>12</v>
      </c>
      <c r="C84" s="29" t="s">
        <v>74</v>
      </c>
      <c r="D84" s="95" t="s">
        <v>76</v>
      </c>
      <c r="E84" s="29" t="s">
        <v>358</v>
      </c>
      <c r="F84" s="29" t="s">
        <v>359</v>
      </c>
      <c r="G84" s="31">
        <v>18</v>
      </c>
      <c r="H84" s="31"/>
      <c r="I84" s="29"/>
      <c r="J84" s="31">
        <v>1</v>
      </c>
      <c r="K84" s="29" t="s">
        <v>217</v>
      </c>
      <c r="L84" s="31">
        <f t="shared" si="6"/>
        <v>19</v>
      </c>
      <c r="M84" s="21"/>
      <c r="N84" s="16" t="s">
        <v>1</v>
      </c>
    </row>
    <row r="85" spans="1:14" ht="12.75">
      <c r="A85" s="35">
        <v>66</v>
      </c>
      <c r="B85" s="35">
        <v>13</v>
      </c>
      <c r="C85" s="29" t="s">
        <v>360</v>
      </c>
      <c r="D85" s="95" t="s">
        <v>132</v>
      </c>
      <c r="E85" s="29" t="s">
        <v>361</v>
      </c>
      <c r="F85" s="29" t="s">
        <v>362</v>
      </c>
      <c r="G85" s="31">
        <v>16</v>
      </c>
      <c r="H85" s="31"/>
      <c r="I85" s="29"/>
      <c r="J85" s="31">
        <v>4</v>
      </c>
      <c r="K85" s="130" t="s">
        <v>363</v>
      </c>
      <c r="L85" s="31">
        <f>G85+H85+J85</f>
        <v>20</v>
      </c>
      <c r="M85" s="21" t="s">
        <v>128</v>
      </c>
      <c r="N85" s="16"/>
    </row>
    <row r="86" spans="1:14" ht="12.75">
      <c r="A86" s="35">
        <v>67</v>
      </c>
      <c r="B86" s="35">
        <v>14</v>
      </c>
      <c r="C86" s="29" t="s">
        <v>151</v>
      </c>
      <c r="D86" s="95" t="s">
        <v>132</v>
      </c>
      <c r="E86" s="29" t="s">
        <v>364</v>
      </c>
      <c r="F86" s="29" t="s">
        <v>365</v>
      </c>
      <c r="G86" s="31">
        <v>12</v>
      </c>
      <c r="H86" s="31"/>
      <c r="I86" s="29"/>
      <c r="J86" s="93">
        <v>7</v>
      </c>
      <c r="K86" s="124" t="s">
        <v>366</v>
      </c>
      <c r="L86" s="31">
        <f>G86+H86+J86</f>
        <v>19</v>
      </c>
      <c r="M86" s="21" t="s">
        <v>128</v>
      </c>
      <c r="N86" s="16"/>
    </row>
    <row r="87" spans="1:14" ht="12.75">
      <c r="A87" s="223" t="s">
        <v>98</v>
      </c>
      <c r="B87" s="223"/>
      <c r="C87" s="223"/>
      <c r="D87" s="223"/>
      <c r="E87" s="42"/>
      <c r="F87" s="43"/>
      <c r="G87" s="44">
        <f>SUM(G73:G86)</f>
        <v>263</v>
      </c>
      <c r="H87" s="44">
        <f>SUM(H73:H84)</f>
        <v>4</v>
      </c>
      <c r="I87" s="44">
        <f>SUM(I73:I84)</f>
        <v>0</v>
      </c>
      <c r="J87" s="44">
        <f>SUM(J73:J84)</f>
        <v>37</v>
      </c>
      <c r="K87" s="44">
        <f>SUM(K73:K84)</f>
        <v>0</v>
      </c>
      <c r="L87" s="44">
        <f>SUM(L73:L84)</f>
        <v>276</v>
      </c>
      <c r="M87" s="53"/>
      <c r="N87" s="16"/>
    </row>
    <row r="88" spans="1:14" ht="12.75">
      <c r="A88" s="233" t="s">
        <v>10</v>
      </c>
      <c r="B88" s="233"/>
      <c r="C88" s="233"/>
      <c r="D88" s="233"/>
      <c r="E88" s="80"/>
      <c r="F88" s="80"/>
      <c r="G88" s="104">
        <f aca="true" t="shared" si="7" ref="G88:L88">G11+G23+G34+G43+G57+G71+G87</f>
        <v>787</v>
      </c>
      <c r="H88" s="104">
        <f t="shared" si="7"/>
        <v>70</v>
      </c>
      <c r="I88" s="104">
        <f t="shared" si="7"/>
        <v>0</v>
      </c>
      <c r="J88" s="104">
        <f t="shared" si="7"/>
        <v>192</v>
      </c>
      <c r="K88" s="104">
        <f t="shared" si="7"/>
        <v>0</v>
      </c>
      <c r="L88" s="104">
        <f t="shared" si="7"/>
        <v>1045</v>
      </c>
      <c r="M88" s="104"/>
      <c r="N88" s="16" t="s">
        <v>1</v>
      </c>
    </row>
    <row r="89" spans="1:14" ht="13.5">
      <c r="A89" s="12"/>
      <c r="B89" s="12"/>
      <c r="C89" s="224"/>
      <c r="D89" s="224"/>
      <c r="E89" s="224"/>
      <c r="F89" s="12"/>
      <c r="G89" s="12"/>
      <c r="H89" s="229" t="s">
        <v>375</v>
      </c>
      <c r="I89" s="229"/>
      <c r="J89" s="229"/>
      <c r="K89" s="229"/>
      <c r="L89" s="229"/>
      <c r="M89" s="4"/>
      <c r="N89" s="16" t="s">
        <v>118</v>
      </c>
    </row>
    <row r="90" spans="1:14" ht="12.75">
      <c r="A90" s="2"/>
      <c r="B90" s="2"/>
      <c r="C90" s="2"/>
      <c r="D90" s="13"/>
      <c r="E90" s="2"/>
      <c r="F90" s="2" t="s">
        <v>1</v>
      </c>
      <c r="G90" s="2"/>
      <c r="H90" s="2"/>
      <c r="I90" s="217" t="s">
        <v>99</v>
      </c>
      <c r="J90" s="217"/>
      <c r="K90" s="217"/>
      <c r="L90" s="3"/>
      <c r="M90" s="5"/>
      <c r="N90" s="16" t="s">
        <v>1</v>
      </c>
    </row>
    <row r="91" spans="1:14" ht="12.75">
      <c r="A91" s="2"/>
      <c r="B91" s="2"/>
      <c r="C91" s="230"/>
      <c r="D91" s="230"/>
      <c r="E91" s="230"/>
      <c r="F91" s="3"/>
      <c r="G91" s="2"/>
      <c r="H91" s="2"/>
      <c r="I91" s="217" t="s">
        <v>100</v>
      </c>
      <c r="J91" s="217"/>
      <c r="K91" s="217"/>
      <c r="L91" s="3"/>
      <c r="M91" s="5"/>
      <c r="N91" s="16"/>
    </row>
  </sheetData>
  <sheetProtection/>
  <mergeCells count="28">
    <mergeCell ref="I90:K90"/>
    <mergeCell ref="C91:E91"/>
    <mergeCell ref="I91:K91"/>
    <mergeCell ref="A71:D71"/>
    <mergeCell ref="A72:D72"/>
    <mergeCell ref="A87:D87"/>
    <mergeCell ref="A88:D88"/>
    <mergeCell ref="C89:E89"/>
    <mergeCell ref="H89:L89"/>
    <mergeCell ref="A34:D34"/>
    <mergeCell ref="A35:D35"/>
    <mergeCell ref="A43:D43"/>
    <mergeCell ref="A44:D44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501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507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12.75">
      <c r="A4" s="219" t="s">
        <v>0</v>
      </c>
      <c r="B4" s="219"/>
      <c r="C4" s="174" t="s">
        <v>27</v>
      </c>
      <c r="D4" s="64" t="s">
        <v>58</v>
      </c>
      <c r="E4" s="173" t="s">
        <v>59</v>
      </c>
      <c r="F4" s="220" t="s">
        <v>87</v>
      </c>
      <c r="G4" s="220"/>
      <c r="H4" s="221" t="s">
        <v>94</v>
      </c>
      <c r="I4" s="221"/>
      <c r="J4" s="221" t="s">
        <v>89</v>
      </c>
      <c r="K4" s="221"/>
      <c r="L4" s="174" t="s">
        <v>88</v>
      </c>
      <c r="M4" s="174" t="s">
        <v>11</v>
      </c>
      <c r="N4" s="16"/>
    </row>
    <row r="5" spans="1:14" ht="21.75">
      <c r="A5" s="219"/>
      <c r="B5" s="219"/>
      <c r="C5" s="173" t="s">
        <v>28</v>
      </c>
      <c r="D5" s="64" t="s">
        <v>91</v>
      </c>
      <c r="E5" s="173" t="s">
        <v>60</v>
      </c>
      <c r="F5" s="173" t="s">
        <v>86</v>
      </c>
      <c r="G5" s="173" t="s">
        <v>2</v>
      </c>
      <c r="H5" s="175" t="s">
        <v>93</v>
      </c>
      <c r="I5" s="174" t="s">
        <v>95</v>
      </c>
      <c r="J5" s="175" t="s">
        <v>93</v>
      </c>
      <c r="K5" s="174" t="s">
        <v>90</v>
      </c>
      <c r="L5" s="175" t="s">
        <v>96</v>
      </c>
      <c r="M5" s="174"/>
      <c r="N5" s="16"/>
    </row>
    <row r="6" spans="1:14" ht="12.75">
      <c r="A6" s="227">
        <v>1</v>
      </c>
      <c r="B6" s="227"/>
      <c r="C6" s="172">
        <v>2</v>
      </c>
      <c r="D6" s="10">
        <v>3</v>
      </c>
      <c r="E6" s="172">
        <v>4</v>
      </c>
      <c r="F6" s="172">
        <v>5</v>
      </c>
      <c r="G6" s="172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28" t="s">
        <v>7</v>
      </c>
      <c r="B7" s="228"/>
      <c r="C7" s="228"/>
      <c r="D7" s="10"/>
      <c r="E7" s="172"/>
      <c r="F7" s="172"/>
      <c r="G7" s="172"/>
      <c r="H7" s="9"/>
      <c r="I7" s="9"/>
      <c r="J7" s="9"/>
      <c r="K7" s="9"/>
      <c r="L7" s="9"/>
      <c r="M7" s="66"/>
      <c r="N7" s="16"/>
    </row>
    <row r="8" spans="1:14" ht="12.75">
      <c r="A8" s="172">
        <v>1</v>
      </c>
      <c r="B8" s="172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72">
        <v>2</v>
      </c>
      <c r="B9" s="172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72">
        <v>3</v>
      </c>
      <c r="B10" s="172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72">
        <v>4</v>
      </c>
      <c r="B13" s="172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72">
        <v>5</v>
      </c>
      <c r="B14" s="172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72">
        <v>6</v>
      </c>
      <c r="B15" s="172">
        <v>3</v>
      </c>
      <c r="C15" s="7" t="s">
        <v>19</v>
      </c>
      <c r="D15" s="6" t="s">
        <v>21</v>
      </c>
      <c r="E15" s="18" t="s">
        <v>68</v>
      </c>
      <c r="F15" s="172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72">
        <v>7</v>
      </c>
      <c r="B16" s="172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72">
        <v>8</v>
      </c>
      <c r="B17" s="172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72">
        <v>9</v>
      </c>
      <c r="B18" s="172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72">
        <v>10</v>
      </c>
      <c r="B19" s="172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72">
        <v>11</v>
      </c>
      <c r="B20" s="172">
        <v>8</v>
      </c>
      <c r="C20" s="7" t="s">
        <v>116</v>
      </c>
      <c r="D20" s="6" t="s">
        <v>14</v>
      </c>
      <c r="E20" s="7" t="s">
        <v>66</v>
      </c>
      <c r="F20" s="172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72">
        <v>12</v>
      </c>
      <c r="B21" s="172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72">
        <v>13</v>
      </c>
      <c r="B22" s="172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16" t="s">
        <v>98</v>
      </c>
      <c r="B23" s="216"/>
      <c r="C23" s="216"/>
      <c r="D23" s="216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28" t="s">
        <v>84</v>
      </c>
      <c r="B24" s="228"/>
      <c r="C24" s="228"/>
      <c r="D24" s="228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72">
        <v>14</v>
      </c>
      <c r="B25" s="172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13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72">
        <v>15</v>
      </c>
      <c r="B26" s="172">
        <v>2</v>
      </c>
      <c r="C26" s="7" t="s">
        <v>47</v>
      </c>
      <c r="D26" s="111" t="s">
        <v>79</v>
      </c>
      <c r="E26" s="7" t="s">
        <v>274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13" t="s">
        <v>370</v>
      </c>
      <c r="L26" s="9">
        <f t="shared" si="0"/>
        <v>21</v>
      </c>
      <c r="M26" s="21" t="s">
        <v>125</v>
      </c>
      <c r="N26" s="16"/>
    </row>
    <row r="27" spans="1:14" ht="12.75">
      <c r="A27" s="172">
        <v>16</v>
      </c>
      <c r="B27" s="172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24" t="s">
        <v>277</v>
      </c>
      <c r="L27" s="9">
        <f t="shared" si="0"/>
        <v>22</v>
      </c>
      <c r="M27" s="21" t="s">
        <v>152</v>
      </c>
      <c r="N27" s="16"/>
    </row>
    <row r="28" spans="1:14" ht="12.75">
      <c r="A28" s="172">
        <v>17</v>
      </c>
      <c r="B28" s="172">
        <v>4</v>
      </c>
      <c r="C28" s="18" t="s">
        <v>54</v>
      </c>
      <c r="D28" s="111" t="s">
        <v>79</v>
      </c>
      <c r="E28" s="7" t="s">
        <v>278</v>
      </c>
      <c r="F28" s="11" t="s">
        <v>279</v>
      </c>
      <c r="G28" s="19">
        <v>13</v>
      </c>
      <c r="H28" s="114"/>
      <c r="I28" s="19"/>
      <c r="J28" s="9">
        <v>8</v>
      </c>
      <c r="K28" s="24" t="s">
        <v>280</v>
      </c>
      <c r="L28" s="9">
        <f t="shared" si="0"/>
        <v>21</v>
      </c>
      <c r="M28" s="21"/>
      <c r="N28" s="16"/>
    </row>
    <row r="29" spans="1:14" ht="12.75">
      <c r="A29" s="172">
        <v>18</v>
      </c>
      <c r="B29" s="172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115" t="s">
        <v>154</v>
      </c>
      <c r="L29" s="9">
        <f>G29+H29+J29</f>
        <v>20</v>
      </c>
      <c r="M29" s="21" t="s">
        <v>153</v>
      </c>
      <c r="N29" s="16"/>
    </row>
    <row r="30" spans="1:14" ht="12.75">
      <c r="A30" s="172">
        <v>19</v>
      </c>
      <c r="B30" s="172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9</v>
      </c>
      <c r="K30" s="24" t="s">
        <v>281</v>
      </c>
      <c r="L30" s="9">
        <f t="shared" si="0"/>
        <v>25</v>
      </c>
      <c r="M30" s="21"/>
      <c r="N30" s="16"/>
    </row>
    <row r="31" spans="1:14" ht="12.75">
      <c r="A31" s="172">
        <v>20</v>
      </c>
      <c r="B31" s="172">
        <v>7</v>
      </c>
      <c r="C31" s="24" t="s">
        <v>127</v>
      </c>
      <c r="D31" s="45" t="s">
        <v>79</v>
      </c>
      <c r="E31" s="7" t="s">
        <v>282</v>
      </c>
      <c r="F31" s="11" t="s">
        <v>136</v>
      </c>
      <c r="G31" s="19">
        <v>16</v>
      </c>
      <c r="H31" s="114"/>
      <c r="I31" s="19"/>
      <c r="J31" s="9">
        <v>7</v>
      </c>
      <c r="K31" s="27" t="s">
        <v>283</v>
      </c>
      <c r="L31" s="9">
        <f t="shared" si="0"/>
        <v>23</v>
      </c>
      <c r="M31" s="21" t="s">
        <v>128</v>
      </c>
      <c r="N31" s="16"/>
    </row>
    <row r="32" spans="1:14" ht="12.75">
      <c r="A32" s="172">
        <v>21</v>
      </c>
      <c r="B32" s="172">
        <v>8</v>
      </c>
      <c r="C32" s="24" t="s">
        <v>284</v>
      </c>
      <c r="D32" s="45" t="s">
        <v>79</v>
      </c>
      <c r="E32" s="30" t="s">
        <v>285</v>
      </c>
      <c r="F32" s="11" t="s">
        <v>121</v>
      </c>
      <c r="G32" s="19">
        <v>16</v>
      </c>
      <c r="H32" s="114"/>
      <c r="I32" s="19"/>
      <c r="J32" s="9">
        <v>4</v>
      </c>
      <c r="K32" s="27" t="s">
        <v>286</v>
      </c>
      <c r="L32" s="9">
        <f>G32+H32+J32</f>
        <v>20</v>
      </c>
      <c r="M32" s="21" t="s">
        <v>128</v>
      </c>
      <c r="N32" s="16"/>
    </row>
    <row r="33" spans="1:14" ht="12.75">
      <c r="A33" s="172">
        <v>22</v>
      </c>
      <c r="B33" s="172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9</v>
      </c>
      <c r="K33" s="102" t="s">
        <v>502</v>
      </c>
      <c r="L33" s="9">
        <f>G33+H33+J33</f>
        <v>25</v>
      </c>
      <c r="M33" s="21" t="s">
        <v>128</v>
      </c>
      <c r="N33" s="16"/>
    </row>
    <row r="34" spans="1:14" ht="12.75">
      <c r="A34" s="172"/>
      <c r="B34" s="172"/>
      <c r="C34" s="24" t="s">
        <v>505</v>
      </c>
      <c r="D34" s="45"/>
      <c r="E34" s="7"/>
      <c r="F34" s="11"/>
      <c r="G34" s="19"/>
      <c r="H34" s="114"/>
      <c r="I34" s="19"/>
      <c r="J34" s="9">
        <v>2</v>
      </c>
      <c r="K34" s="102" t="s">
        <v>506</v>
      </c>
      <c r="L34" s="9">
        <v>2</v>
      </c>
      <c r="M34" s="21"/>
      <c r="N34" s="16"/>
    </row>
    <row r="35" spans="1:14" ht="12.75">
      <c r="A35" s="231" t="s">
        <v>98</v>
      </c>
      <c r="B35" s="231"/>
      <c r="C35" s="231"/>
      <c r="D35" s="231"/>
      <c r="E35" s="116"/>
      <c r="F35" s="169"/>
      <c r="G35" s="51">
        <f aca="true" t="shared" si="1" ref="G35:L35">SUM(G25:G29)</f>
        <v>75</v>
      </c>
      <c r="H35" s="51">
        <f t="shared" si="1"/>
        <v>4</v>
      </c>
      <c r="I35" s="51">
        <f t="shared" si="1"/>
        <v>0</v>
      </c>
      <c r="J35" s="51">
        <f t="shared" si="1"/>
        <v>27</v>
      </c>
      <c r="K35" s="52">
        <f t="shared" si="1"/>
        <v>0</v>
      </c>
      <c r="L35" s="51">
        <f t="shared" si="1"/>
        <v>106</v>
      </c>
      <c r="M35" s="53"/>
      <c r="N35" s="16"/>
    </row>
    <row r="36" spans="1:14" ht="12.75">
      <c r="A36" s="225" t="s">
        <v>106</v>
      </c>
      <c r="B36" s="225"/>
      <c r="C36" s="225"/>
      <c r="D36" s="225"/>
      <c r="E36" s="118"/>
      <c r="F36" s="119"/>
      <c r="G36" s="54"/>
      <c r="H36" s="54"/>
      <c r="I36" s="54"/>
      <c r="J36" s="54"/>
      <c r="K36" s="47"/>
      <c r="L36" s="54"/>
      <c r="M36" s="55"/>
      <c r="N36" s="16"/>
    </row>
    <row r="37" spans="1:14" ht="33.75">
      <c r="A37" s="48">
        <v>23</v>
      </c>
      <c r="B37" s="48">
        <v>1</v>
      </c>
      <c r="C37" s="24" t="s">
        <v>289</v>
      </c>
      <c r="D37" s="25" t="s">
        <v>80</v>
      </c>
      <c r="E37" s="24" t="s">
        <v>290</v>
      </c>
      <c r="F37" s="28" t="s">
        <v>291</v>
      </c>
      <c r="G37" s="19">
        <v>13</v>
      </c>
      <c r="H37" s="19">
        <v>3</v>
      </c>
      <c r="I37" s="19" t="s">
        <v>102</v>
      </c>
      <c r="J37" s="9">
        <v>7</v>
      </c>
      <c r="K37" s="24" t="s">
        <v>292</v>
      </c>
      <c r="L37" s="9">
        <f aca="true" t="shared" si="2" ref="L37:L44">G37+H37+J37</f>
        <v>23</v>
      </c>
      <c r="M37" s="49" t="s">
        <v>293</v>
      </c>
      <c r="N37" s="16"/>
    </row>
    <row r="38" spans="1:14" ht="12.75">
      <c r="A38" s="48">
        <v>24</v>
      </c>
      <c r="B38" s="48">
        <v>2</v>
      </c>
      <c r="C38" s="30" t="s">
        <v>120</v>
      </c>
      <c r="D38" s="25" t="s">
        <v>80</v>
      </c>
      <c r="E38" s="24" t="s">
        <v>294</v>
      </c>
      <c r="F38" s="28" t="s">
        <v>295</v>
      </c>
      <c r="G38" s="19">
        <v>24</v>
      </c>
      <c r="H38" s="19"/>
      <c r="I38" s="19"/>
      <c r="J38" s="9"/>
      <c r="K38" s="24"/>
      <c r="L38" s="9">
        <f t="shared" si="2"/>
        <v>24</v>
      </c>
      <c r="M38" s="21"/>
      <c r="N38" s="16"/>
    </row>
    <row r="39" spans="1:14" ht="12.75">
      <c r="A39" s="48">
        <v>25</v>
      </c>
      <c r="B39" s="48">
        <v>3</v>
      </c>
      <c r="C39" s="30" t="s">
        <v>129</v>
      </c>
      <c r="D39" s="25" t="s">
        <v>80</v>
      </c>
      <c r="E39" s="24" t="s">
        <v>296</v>
      </c>
      <c r="F39" s="28" t="s">
        <v>295</v>
      </c>
      <c r="G39" s="19">
        <v>24</v>
      </c>
      <c r="H39" s="19"/>
      <c r="I39" s="19"/>
      <c r="J39" s="93"/>
      <c r="K39" s="120"/>
      <c r="L39" s="9">
        <f t="shared" si="2"/>
        <v>24</v>
      </c>
      <c r="M39" s="21" t="s">
        <v>130</v>
      </c>
      <c r="N39" s="16"/>
    </row>
    <row r="40" spans="1:14" s="14" customFormat="1" ht="12.75">
      <c r="A40" s="48">
        <v>26</v>
      </c>
      <c r="B40" s="48">
        <v>4</v>
      </c>
      <c r="C40" s="24" t="s">
        <v>42</v>
      </c>
      <c r="D40" s="25" t="s">
        <v>34</v>
      </c>
      <c r="E40" s="24" t="s">
        <v>146</v>
      </c>
      <c r="F40" s="26" t="s">
        <v>144</v>
      </c>
      <c r="G40" s="19">
        <v>23</v>
      </c>
      <c r="H40" s="114">
        <v>1</v>
      </c>
      <c r="I40" s="19" t="s">
        <v>35</v>
      </c>
      <c r="J40" s="93"/>
      <c r="K40" s="27"/>
      <c r="L40" s="9">
        <f t="shared" si="2"/>
        <v>24</v>
      </c>
      <c r="M40" s="21" t="s">
        <v>123</v>
      </c>
      <c r="N40" s="16"/>
    </row>
    <row r="41" spans="1:14" s="14" customFormat="1" ht="12.75">
      <c r="A41" s="48">
        <v>27</v>
      </c>
      <c r="B41" s="48">
        <v>5</v>
      </c>
      <c r="C41" s="24" t="s">
        <v>40</v>
      </c>
      <c r="D41" s="25" t="s">
        <v>117</v>
      </c>
      <c r="E41" s="24" t="s">
        <v>297</v>
      </c>
      <c r="F41" s="26" t="s">
        <v>298</v>
      </c>
      <c r="G41" s="19">
        <v>15</v>
      </c>
      <c r="H41" s="114"/>
      <c r="I41" s="19"/>
      <c r="J41" s="93">
        <v>8</v>
      </c>
      <c r="K41" s="87" t="s">
        <v>299</v>
      </c>
      <c r="L41" s="9">
        <f t="shared" si="2"/>
        <v>23</v>
      </c>
      <c r="M41" s="50"/>
      <c r="N41" s="16"/>
    </row>
    <row r="42" spans="1:14" ht="12.75">
      <c r="A42" s="48">
        <v>28</v>
      </c>
      <c r="B42" s="48">
        <v>6</v>
      </c>
      <c r="C42" s="24" t="s">
        <v>46</v>
      </c>
      <c r="D42" s="25" t="s">
        <v>55</v>
      </c>
      <c r="E42" s="18" t="s">
        <v>138</v>
      </c>
      <c r="F42" s="11" t="s">
        <v>140</v>
      </c>
      <c r="G42" s="19">
        <v>17</v>
      </c>
      <c r="H42" s="114"/>
      <c r="I42" s="19"/>
      <c r="J42" s="93">
        <v>8</v>
      </c>
      <c r="K42" s="87" t="s">
        <v>300</v>
      </c>
      <c r="L42" s="9">
        <f t="shared" si="2"/>
        <v>25</v>
      </c>
      <c r="M42" s="21" t="s">
        <v>124</v>
      </c>
      <c r="N42" s="16"/>
    </row>
    <row r="43" spans="1:14" ht="12.75">
      <c r="A43" s="48">
        <v>29</v>
      </c>
      <c r="B43" s="48">
        <v>7</v>
      </c>
      <c r="C43" s="24" t="s">
        <v>133</v>
      </c>
      <c r="D43" s="25" t="s">
        <v>134</v>
      </c>
      <c r="E43" s="18" t="s">
        <v>139</v>
      </c>
      <c r="F43" s="11" t="s">
        <v>137</v>
      </c>
      <c r="G43" s="19">
        <v>16</v>
      </c>
      <c r="H43" s="114"/>
      <c r="I43" s="19"/>
      <c r="J43" s="9">
        <v>7</v>
      </c>
      <c r="K43" s="121" t="s">
        <v>301</v>
      </c>
      <c r="L43" s="9">
        <f t="shared" si="2"/>
        <v>23</v>
      </c>
      <c r="M43" s="21" t="s">
        <v>128</v>
      </c>
      <c r="N43" s="16"/>
    </row>
    <row r="44" spans="1:14" ht="12.75">
      <c r="A44" s="232" t="s">
        <v>98</v>
      </c>
      <c r="B44" s="232"/>
      <c r="C44" s="232"/>
      <c r="D44" s="232"/>
      <c r="E44" s="42"/>
      <c r="F44" s="169"/>
      <c r="G44" s="56">
        <f>SUM(G46:G54)</f>
        <v>146</v>
      </c>
      <c r="H44" s="51">
        <f>SUM(H46:H54)</f>
        <v>4</v>
      </c>
      <c r="I44" s="51"/>
      <c r="J44" s="56">
        <f>SUM(J46:J54)</f>
        <v>23</v>
      </c>
      <c r="K44" s="88"/>
      <c r="L44" s="56">
        <f t="shared" si="2"/>
        <v>173</v>
      </c>
      <c r="M44" s="53"/>
      <c r="N44" s="16"/>
    </row>
    <row r="45" spans="1:14" ht="12.75">
      <c r="A45" s="226" t="s">
        <v>107</v>
      </c>
      <c r="B45" s="226"/>
      <c r="C45" s="226"/>
      <c r="D45" s="226"/>
      <c r="E45" s="122"/>
      <c r="F45" s="119"/>
      <c r="G45" s="57"/>
      <c r="H45" s="54"/>
      <c r="I45" s="54"/>
      <c r="J45" s="57"/>
      <c r="K45" s="171"/>
      <c r="L45" s="57"/>
      <c r="M45" s="55"/>
      <c r="N45" s="16"/>
    </row>
    <row r="46" spans="1:14" ht="12.75">
      <c r="A46" s="172">
        <v>30</v>
      </c>
      <c r="B46" s="172">
        <v>1</v>
      </c>
      <c r="C46" s="7" t="s">
        <v>69</v>
      </c>
      <c r="D46" s="6" t="s">
        <v>78</v>
      </c>
      <c r="E46" s="7" t="s">
        <v>302</v>
      </c>
      <c r="F46" s="11" t="s">
        <v>303</v>
      </c>
      <c r="G46" s="19">
        <v>15</v>
      </c>
      <c r="H46" s="19">
        <v>3</v>
      </c>
      <c r="I46" s="19" t="s">
        <v>102</v>
      </c>
      <c r="J46" s="19">
        <v>4</v>
      </c>
      <c r="K46" s="123" t="s">
        <v>200</v>
      </c>
      <c r="L46" s="9">
        <f aca="true" t="shared" si="3" ref="L46:L57">G46+H46+J46</f>
        <v>22</v>
      </c>
      <c r="M46" s="21"/>
      <c r="N46" s="16"/>
    </row>
    <row r="47" spans="1:14" ht="12.75">
      <c r="A47" s="48">
        <v>31</v>
      </c>
      <c r="B47" s="48">
        <v>2</v>
      </c>
      <c r="C47" s="30" t="s">
        <v>70</v>
      </c>
      <c r="D47" s="25" t="s">
        <v>78</v>
      </c>
      <c r="E47" s="30" t="s">
        <v>304</v>
      </c>
      <c r="F47" s="26" t="s">
        <v>305</v>
      </c>
      <c r="G47" s="31">
        <v>15</v>
      </c>
      <c r="H47" s="32">
        <v>1</v>
      </c>
      <c r="I47" s="31" t="s">
        <v>35</v>
      </c>
      <c r="J47" s="33">
        <v>5</v>
      </c>
      <c r="K47" s="24" t="s">
        <v>306</v>
      </c>
      <c r="L47" s="33">
        <f t="shared" si="3"/>
        <v>21</v>
      </c>
      <c r="M47" s="21" t="s">
        <v>44</v>
      </c>
      <c r="N47" s="22"/>
    </row>
    <row r="48" spans="1:14" ht="27.75" customHeight="1">
      <c r="A48" s="172">
        <v>32</v>
      </c>
      <c r="B48" s="172">
        <v>3</v>
      </c>
      <c r="C48" s="30" t="s">
        <v>15</v>
      </c>
      <c r="D48" s="25" t="s">
        <v>78</v>
      </c>
      <c r="E48" s="30" t="s">
        <v>307</v>
      </c>
      <c r="F48" s="28" t="s">
        <v>308</v>
      </c>
      <c r="G48" s="31">
        <v>15</v>
      </c>
      <c r="H48" s="31"/>
      <c r="I48" s="31"/>
      <c r="J48" s="33">
        <v>11</v>
      </c>
      <c r="K48" s="90" t="s">
        <v>309</v>
      </c>
      <c r="L48" s="33">
        <f t="shared" si="3"/>
        <v>26</v>
      </c>
      <c r="M48" s="21"/>
      <c r="N48" s="16"/>
    </row>
    <row r="49" spans="1:14" ht="12.75">
      <c r="A49" s="48">
        <v>33</v>
      </c>
      <c r="B49" s="48">
        <v>4</v>
      </c>
      <c r="C49" s="34" t="s">
        <v>56</v>
      </c>
      <c r="D49" s="25" t="s">
        <v>78</v>
      </c>
      <c r="E49" s="34" t="s">
        <v>310</v>
      </c>
      <c r="F49" s="28" t="s">
        <v>311</v>
      </c>
      <c r="G49" s="31">
        <v>21</v>
      </c>
      <c r="H49" s="31"/>
      <c r="I49" s="31"/>
      <c r="J49" s="33"/>
      <c r="K49" s="102" t="s">
        <v>503</v>
      </c>
      <c r="L49" s="33">
        <f t="shared" si="3"/>
        <v>21</v>
      </c>
      <c r="M49" s="21"/>
      <c r="N49" s="16"/>
    </row>
    <row r="50" spans="1:14" ht="12.75">
      <c r="A50" s="172">
        <v>34</v>
      </c>
      <c r="B50" s="172">
        <v>5</v>
      </c>
      <c r="C50" s="34" t="s">
        <v>111</v>
      </c>
      <c r="D50" s="25" t="s">
        <v>78</v>
      </c>
      <c r="E50" s="30" t="s">
        <v>240</v>
      </c>
      <c r="F50" s="28" t="s">
        <v>241</v>
      </c>
      <c r="G50" s="31">
        <v>18</v>
      </c>
      <c r="H50" s="31"/>
      <c r="I50" s="31"/>
      <c r="J50" s="33">
        <v>3</v>
      </c>
      <c r="K50" s="90" t="s">
        <v>173</v>
      </c>
      <c r="L50" s="33">
        <f t="shared" si="3"/>
        <v>21</v>
      </c>
      <c r="M50" s="21"/>
      <c r="N50" s="16"/>
    </row>
    <row r="51" spans="1:14" ht="12.75">
      <c r="A51" s="48">
        <v>35</v>
      </c>
      <c r="B51" s="48">
        <v>6</v>
      </c>
      <c r="C51" s="34" t="s">
        <v>312</v>
      </c>
      <c r="D51" s="25" t="s">
        <v>78</v>
      </c>
      <c r="E51" s="30" t="s">
        <v>313</v>
      </c>
      <c r="F51" s="28" t="s">
        <v>314</v>
      </c>
      <c r="G51" s="31">
        <v>21</v>
      </c>
      <c r="H51" s="31"/>
      <c r="I51" s="31"/>
      <c r="J51" s="93"/>
      <c r="K51" s="124"/>
      <c r="L51" s="33">
        <f t="shared" si="3"/>
        <v>21</v>
      </c>
      <c r="M51" s="21" t="s">
        <v>128</v>
      </c>
      <c r="N51" s="16"/>
    </row>
    <row r="52" spans="1:14" ht="12.75">
      <c r="A52" s="172">
        <v>36</v>
      </c>
      <c r="B52" s="172">
        <v>7</v>
      </c>
      <c r="C52" s="34" t="s">
        <v>181</v>
      </c>
      <c r="D52" s="125" t="s">
        <v>182</v>
      </c>
      <c r="E52" s="30" t="s">
        <v>371</v>
      </c>
      <c r="F52" s="28" t="s">
        <v>176</v>
      </c>
      <c r="G52" s="31">
        <v>33</v>
      </c>
      <c r="H52" s="31"/>
      <c r="I52" s="31"/>
      <c r="J52" s="93"/>
      <c r="K52" s="124"/>
      <c r="L52" s="33">
        <f t="shared" si="3"/>
        <v>33</v>
      </c>
      <c r="M52" s="21" t="s">
        <v>128</v>
      </c>
      <c r="N52" s="16"/>
    </row>
    <row r="53" spans="1:14" ht="12.75">
      <c r="A53" s="48">
        <v>37</v>
      </c>
      <c r="B53" s="48">
        <v>8</v>
      </c>
      <c r="C53" s="34" t="s">
        <v>174</v>
      </c>
      <c r="D53" s="125" t="s">
        <v>500</v>
      </c>
      <c r="E53" s="30"/>
      <c r="F53" s="28"/>
      <c r="G53" s="31"/>
      <c r="H53" s="31"/>
      <c r="I53" s="31"/>
      <c r="J53" s="93"/>
      <c r="K53" s="124"/>
      <c r="L53" s="33"/>
      <c r="M53" s="21" t="s">
        <v>175</v>
      </c>
      <c r="N53" s="16"/>
    </row>
    <row r="54" spans="1:14" ht="12.75">
      <c r="A54" s="172">
        <v>38</v>
      </c>
      <c r="B54" s="172">
        <v>9</v>
      </c>
      <c r="C54" s="109" t="s">
        <v>163</v>
      </c>
      <c r="D54" s="125" t="s">
        <v>164</v>
      </c>
      <c r="E54" s="30" t="s">
        <v>168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2.75">
      <c r="A55" s="48">
        <v>39</v>
      </c>
      <c r="B55" s="48">
        <v>10</v>
      </c>
      <c r="C55" s="109" t="s">
        <v>165</v>
      </c>
      <c r="D55" s="125" t="s">
        <v>164</v>
      </c>
      <c r="E55" s="30" t="s">
        <v>195</v>
      </c>
      <c r="F55" s="26" t="s">
        <v>171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2.75">
      <c r="A56" s="172">
        <v>40</v>
      </c>
      <c r="B56" s="172">
        <v>11</v>
      </c>
      <c r="C56" s="109" t="s">
        <v>166</v>
      </c>
      <c r="D56" s="125" t="s">
        <v>164</v>
      </c>
      <c r="E56" s="30" t="s">
        <v>169</v>
      </c>
      <c r="F56" s="26">
        <v>8</v>
      </c>
      <c r="G56" s="31">
        <v>8</v>
      </c>
      <c r="H56" s="32"/>
      <c r="I56" s="31"/>
      <c r="J56" s="33"/>
      <c r="K56" s="24"/>
      <c r="L56" s="33">
        <f t="shared" si="3"/>
        <v>8</v>
      </c>
      <c r="M56" s="21" t="s">
        <v>172</v>
      </c>
      <c r="N56" s="16"/>
    </row>
    <row r="57" spans="1:14" ht="12.75">
      <c r="A57" s="48">
        <v>41</v>
      </c>
      <c r="B57" s="48">
        <v>12</v>
      </c>
      <c r="C57" s="109" t="s">
        <v>167</v>
      </c>
      <c r="D57" s="125" t="s">
        <v>164</v>
      </c>
      <c r="E57" s="30" t="s">
        <v>170</v>
      </c>
      <c r="F57" s="26">
        <v>9</v>
      </c>
      <c r="G57" s="31">
        <v>9</v>
      </c>
      <c r="H57" s="32"/>
      <c r="I57" s="31"/>
      <c r="J57" s="33"/>
      <c r="K57" s="24"/>
      <c r="L57" s="33">
        <f t="shared" si="3"/>
        <v>9</v>
      </c>
      <c r="M57" s="21" t="s">
        <v>172</v>
      </c>
      <c r="N57" s="16"/>
    </row>
    <row r="58" spans="1:14" ht="12.75">
      <c r="A58" s="231" t="s">
        <v>98</v>
      </c>
      <c r="B58" s="231"/>
      <c r="C58" s="231"/>
      <c r="D58" s="231"/>
      <c r="E58" s="62"/>
      <c r="F58" s="168"/>
      <c r="G58" s="52">
        <f>SUM(G46:G55)</f>
        <v>154</v>
      </c>
      <c r="H58" s="52">
        <f>SUM(H46:H54)</f>
        <v>4</v>
      </c>
      <c r="I58" s="52">
        <f>SUM(I46:I54)</f>
        <v>0</v>
      </c>
      <c r="J58" s="52">
        <f>SUM(J46:J54)</f>
        <v>23</v>
      </c>
      <c r="K58" s="52">
        <f>SUM(K46:K54)</f>
        <v>0</v>
      </c>
      <c r="L58" s="52">
        <f>SUM(L46:L54)</f>
        <v>173</v>
      </c>
      <c r="M58" s="53"/>
      <c r="N58" s="16"/>
    </row>
    <row r="59" spans="1:14" ht="12.75">
      <c r="A59" s="222" t="s">
        <v>82</v>
      </c>
      <c r="B59" s="222"/>
      <c r="C59" s="222"/>
      <c r="D59" s="222"/>
      <c r="E59" s="63"/>
      <c r="F59" s="63"/>
      <c r="G59" s="47"/>
      <c r="H59" s="47"/>
      <c r="I59" s="47"/>
      <c r="J59" s="47"/>
      <c r="K59" s="47"/>
      <c r="L59" s="47"/>
      <c r="M59" s="55"/>
      <c r="N59" s="16"/>
    </row>
    <row r="60" spans="1:14" ht="12.75">
      <c r="A60" s="48">
        <v>42</v>
      </c>
      <c r="B60" s="35">
        <v>1</v>
      </c>
      <c r="C60" s="34" t="s">
        <v>23</v>
      </c>
      <c r="D60" s="36" t="s">
        <v>51</v>
      </c>
      <c r="E60" s="27" t="s">
        <v>223</v>
      </c>
      <c r="F60" s="37" t="s">
        <v>121</v>
      </c>
      <c r="G60" s="38">
        <v>16</v>
      </c>
      <c r="H60" s="38">
        <v>1</v>
      </c>
      <c r="I60" s="38" t="s">
        <v>35</v>
      </c>
      <c r="J60" s="39">
        <v>4</v>
      </c>
      <c r="K60" s="87" t="s">
        <v>316</v>
      </c>
      <c r="L60" s="33">
        <f aca="true" t="shared" si="4" ref="L60:L71">G60+H60+J60</f>
        <v>21</v>
      </c>
      <c r="M60" s="21"/>
      <c r="N60" s="23"/>
    </row>
    <row r="61" spans="1:14" ht="12.75">
      <c r="A61" s="48">
        <v>43</v>
      </c>
      <c r="B61" s="35">
        <v>2</v>
      </c>
      <c r="C61" s="27" t="s">
        <v>20</v>
      </c>
      <c r="D61" s="36" t="s">
        <v>51</v>
      </c>
      <c r="E61" s="27" t="s">
        <v>158</v>
      </c>
      <c r="F61" s="40" t="s">
        <v>141</v>
      </c>
      <c r="G61" s="38">
        <v>12</v>
      </c>
      <c r="H61" s="38"/>
      <c r="I61" s="38"/>
      <c r="J61" s="39">
        <v>7</v>
      </c>
      <c r="K61" s="27" t="s">
        <v>161</v>
      </c>
      <c r="L61" s="33">
        <f t="shared" si="4"/>
        <v>19</v>
      </c>
      <c r="M61" s="21" t="s">
        <v>30</v>
      </c>
      <c r="N61" s="16"/>
    </row>
    <row r="62" spans="1:14" ht="12.75">
      <c r="A62" s="48">
        <v>44</v>
      </c>
      <c r="B62" s="35">
        <v>3</v>
      </c>
      <c r="C62" s="34" t="s">
        <v>17</v>
      </c>
      <c r="D62" s="36" t="s">
        <v>51</v>
      </c>
      <c r="E62" s="34" t="s">
        <v>157</v>
      </c>
      <c r="F62" s="37">
        <v>12</v>
      </c>
      <c r="G62" s="38">
        <v>12</v>
      </c>
      <c r="H62" s="38">
        <v>3</v>
      </c>
      <c r="I62" s="38" t="s">
        <v>102</v>
      </c>
      <c r="J62" s="38">
        <v>5</v>
      </c>
      <c r="K62" s="126" t="s">
        <v>199</v>
      </c>
      <c r="L62" s="33">
        <f t="shared" si="4"/>
        <v>20</v>
      </c>
      <c r="M62" s="21" t="s">
        <v>26</v>
      </c>
      <c r="N62" s="16"/>
    </row>
    <row r="63" spans="1:14" ht="12.75">
      <c r="A63" s="48">
        <v>45</v>
      </c>
      <c r="B63" s="35">
        <v>4</v>
      </c>
      <c r="C63" s="34" t="s">
        <v>43</v>
      </c>
      <c r="D63" s="36" t="s">
        <v>51</v>
      </c>
      <c r="E63" s="37" t="s">
        <v>317</v>
      </c>
      <c r="F63" s="37" t="s">
        <v>141</v>
      </c>
      <c r="G63" s="38">
        <v>12</v>
      </c>
      <c r="H63" s="38"/>
      <c r="I63" s="38"/>
      <c r="J63" s="38">
        <v>7</v>
      </c>
      <c r="K63" s="27" t="s">
        <v>318</v>
      </c>
      <c r="L63" s="33">
        <f t="shared" si="4"/>
        <v>19</v>
      </c>
      <c r="M63" s="21" t="s">
        <v>156</v>
      </c>
      <c r="N63" s="16"/>
    </row>
    <row r="64" spans="1:14" ht="12.75">
      <c r="A64" s="48">
        <v>46</v>
      </c>
      <c r="B64" s="35">
        <v>5</v>
      </c>
      <c r="C64" s="34" t="s">
        <v>112</v>
      </c>
      <c r="D64" s="36" t="s">
        <v>51</v>
      </c>
      <c r="E64" s="37" t="s">
        <v>319</v>
      </c>
      <c r="F64" s="37" t="s">
        <v>320</v>
      </c>
      <c r="G64" s="38">
        <v>8</v>
      </c>
      <c r="H64" s="38"/>
      <c r="I64" s="38"/>
      <c r="J64" s="38">
        <v>9</v>
      </c>
      <c r="K64" s="91" t="s">
        <v>372</v>
      </c>
      <c r="L64" s="33">
        <f t="shared" si="4"/>
        <v>17</v>
      </c>
      <c r="M64" s="21"/>
      <c r="N64" s="16"/>
    </row>
    <row r="65" spans="1:14" ht="12.75">
      <c r="A65" s="48">
        <v>47</v>
      </c>
      <c r="B65" s="35">
        <v>6</v>
      </c>
      <c r="C65" s="34" t="s">
        <v>53</v>
      </c>
      <c r="D65" s="36" t="s">
        <v>21</v>
      </c>
      <c r="E65" s="37" t="s">
        <v>322</v>
      </c>
      <c r="F65" s="37" t="s">
        <v>136</v>
      </c>
      <c r="G65" s="38">
        <v>16</v>
      </c>
      <c r="H65" s="38"/>
      <c r="I65" s="38"/>
      <c r="J65" s="38">
        <v>4</v>
      </c>
      <c r="K65" s="126" t="s">
        <v>323</v>
      </c>
      <c r="L65" s="33">
        <f t="shared" si="4"/>
        <v>20</v>
      </c>
      <c r="M65" s="21" t="s">
        <v>128</v>
      </c>
      <c r="N65" s="16"/>
    </row>
    <row r="66" spans="1:14" ht="12.75">
      <c r="A66" s="48">
        <v>48</v>
      </c>
      <c r="B66" s="35">
        <v>7</v>
      </c>
      <c r="C66" s="34" t="s">
        <v>236</v>
      </c>
      <c r="D66" s="36" t="s">
        <v>21</v>
      </c>
      <c r="E66" s="37" t="s">
        <v>324</v>
      </c>
      <c r="F66" s="37" t="s">
        <v>141</v>
      </c>
      <c r="G66" s="38">
        <v>12</v>
      </c>
      <c r="H66" s="38"/>
      <c r="I66" s="38"/>
      <c r="J66" s="38">
        <v>7</v>
      </c>
      <c r="K66" s="115" t="s">
        <v>325</v>
      </c>
      <c r="L66" s="33">
        <f t="shared" si="4"/>
        <v>19</v>
      </c>
      <c r="M66" s="21" t="s">
        <v>128</v>
      </c>
      <c r="N66" s="16"/>
    </row>
    <row r="67" spans="1:14" ht="12.75">
      <c r="A67" s="48">
        <v>49</v>
      </c>
      <c r="B67" s="35">
        <v>8</v>
      </c>
      <c r="C67" s="127" t="s">
        <v>150</v>
      </c>
      <c r="D67" s="36" t="s">
        <v>51</v>
      </c>
      <c r="E67" s="37" t="s">
        <v>326</v>
      </c>
      <c r="F67" s="37" t="s">
        <v>142</v>
      </c>
      <c r="G67" s="38">
        <v>16</v>
      </c>
      <c r="H67" s="38"/>
      <c r="I67" s="38"/>
      <c r="J67" s="38">
        <v>6</v>
      </c>
      <c r="K67" s="128" t="s">
        <v>504</v>
      </c>
      <c r="L67" s="33">
        <f t="shared" si="4"/>
        <v>22</v>
      </c>
      <c r="M67" s="21"/>
      <c r="N67" s="16"/>
    </row>
    <row r="68" spans="1:14" ht="12.75">
      <c r="A68" s="48">
        <v>50</v>
      </c>
      <c r="B68" s="35">
        <v>9</v>
      </c>
      <c r="C68" s="34" t="s">
        <v>327</v>
      </c>
      <c r="D68" s="36" t="s">
        <v>51</v>
      </c>
      <c r="E68" s="37" t="s">
        <v>328</v>
      </c>
      <c r="F68" s="37" t="s">
        <v>141</v>
      </c>
      <c r="G68" s="38">
        <v>12</v>
      </c>
      <c r="H68" s="38"/>
      <c r="I68" s="38"/>
      <c r="J68" s="38">
        <v>7</v>
      </c>
      <c r="K68" s="126" t="s">
        <v>329</v>
      </c>
      <c r="L68" s="33">
        <f t="shared" si="4"/>
        <v>19</v>
      </c>
      <c r="M68" s="21" t="s">
        <v>128</v>
      </c>
      <c r="N68" s="16"/>
    </row>
    <row r="69" spans="1:14" ht="12.75">
      <c r="A69" s="48">
        <v>51</v>
      </c>
      <c r="B69" s="35">
        <v>10</v>
      </c>
      <c r="C69" s="34" t="s">
        <v>135</v>
      </c>
      <c r="D69" s="36" t="s">
        <v>51</v>
      </c>
      <c r="E69" s="37" t="s">
        <v>330</v>
      </c>
      <c r="F69" s="37" t="s">
        <v>136</v>
      </c>
      <c r="G69" s="38">
        <v>16</v>
      </c>
      <c r="H69" s="38"/>
      <c r="I69" s="38"/>
      <c r="J69" s="38">
        <v>4</v>
      </c>
      <c r="K69" s="128" t="s">
        <v>159</v>
      </c>
      <c r="L69" s="33">
        <f t="shared" si="4"/>
        <v>20</v>
      </c>
      <c r="M69" s="21" t="s">
        <v>128</v>
      </c>
      <c r="N69" s="16"/>
    </row>
    <row r="70" spans="1:14" ht="24">
      <c r="A70" s="48">
        <v>52</v>
      </c>
      <c r="B70" s="35">
        <v>11</v>
      </c>
      <c r="C70" s="34" t="s">
        <v>18</v>
      </c>
      <c r="D70" s="36" t="s">
        <v>77</v>
      </c>
      <c r="E70" s="27" t="s">
        <v>331</v>
      </c>
      <c r="F70" s="37">
        <v>8</v>
      </c>
      <c r="G70" s="38">
        <v>8</v>
      </c>
      <c r="H70" s="38"/>
      <c r="I70" s="38"/>
      <c r="J70" s="39">
        <v>11</v>
      </c>
      <c r="K70" s="92" t="s">
        <v>332</v>
      </c>
      <c r="L70" s="33">
        <f t="shared" si="4"/>
        <v>19</v>
      </c>
      <c r="M70" s="21"/>
      <c r="N70" s="16"/>
    </row>
    <row r="71" spans="1:14" ht="12.75">
      <c r="A71" s="48">
        <v>53</v>
      </c>
      <c r="B71" s="35">
        <v>12</v>
      </c>
      <c r="C71" s="34" t="s">
        <v>45</v>
      </c>
      <c r="D71" s="36" t="s">
        <v>77</v>
      </c>
      <c r="E71" s="27" t="s">
        <v>333</v>
      </c>
      <c r="F71" s="37" t="s">
        <v>334</v>
      </c>
      <c r="G71" s="38">
        <v>9</v>
      </c>
      <c r="H71" s="38"/>
      <c r="I71" s="38"/>
      <c r="J71" s="39">
        <v>10</v>
      </c>
      <c r="K71" s="87" t="s">
        <v>373</v>
      </c>
      <c r="L71" s="33">
        <f t="shared" si="4"/>
        <v>19</v>
      </c>
      <c r="M71" s="21"/>
      <c r="N71" s="16"/>
    </row>
    <row r="72" spans="1:14" ht="12.75">
      <c r="A72" s="231" t="s">
        <v>98</v>
      </c>
      <c r="B72" s="231"/>
      <c r="C72" s="231"/>
      <c r="D72" s="231"/>
      <c r="E72" s="59"/>
      <c r="F72" s="168"/>
      <c r="G72" s="52">
        <f aca="true" t="shared" si="5" ref="G72:L72">SUM(G60:G71)</f>
        <v>149</v>
      </c>
      <c r="H72" s="52">
        <f t="shared" si="5"/>
        <v>4</v>
      </c>
      <c r="I72" s="52">
        <f t="shared" si="5"/>
        <v>0</v>
      </c>
      <c r="J72" s="52">
        <f t="shared" si="5"/>
        <v>81</v>
      </c>
      <c r="K72" s="52">
        <f t="shared" si="5"/>
        <v>0</v>
      </c>
      <c r="L72" s="52">
        <f t="shared" si="5"/>
        <v>234</v>
      </c>
      <c r="M72" s="53"/>
      <c r="N72" s="16"/>
    </row>
    <row r="73" spans="1:14" ht="12.75">
      <c r="A73" s="222" t="s">
        <v>85</v>
      </c>
      <c r="B73" s="222"/>
      <c r="C73" s="222"/>
      <c r="D73" s="222"/>
      <c r="E73" s="60"/>
      <c r="F73" s="61"/>
      <c r="G73" s="47"/>
      <c r="H73" s="47"/>
      <c r="I73" s="47"/>
      <c r="J73" s="47"/>
      <c r="K73" s="47"/>
      <c r="L73" s="47"/>
      <c r="M73" s="55"/>
      <c r="N73" s="16"/>
    </row>
    <row r="74" spans="1:14" ht="12.75">
      <c r="A74" s="35">
        <v>54</v>
      </c>
      <c r="B74" s="35">
        <v>1</v>
      </c>
      <c r="C74" s="29" t="s">
        <v>71</v>
      </c>
      <c r="D74" s="36" t="s">
        <v>31</v>
      </c>
      <c r="E74" s="29" t="s">
        <v>336</v>
      </c>
      <c r="F74" s="41" t="s">
        <v>337</v>
      </c>
      <c r="G74" s="31">
        <v>17</v>
      </c>
      <c r="H74" s="31"/>
      <c r="I74" s="29"/>
      <c r="J74" s="31">
        <v>3</v>
      </c>
      <c r="K74" s="29" t="s">
        <v>149</v>
      </c>
      <c r="L74" s="31">
        <f>G74+H74+J74</f>
        <v>20</v>
      </c>
      <c r="M74" s="21"/>
      <c r="N74" s="16"/>
    </row>
    <row r="75" spans="1:14" ht="12.75">
      <c r="A75" s="35">
        <v>55</v>
      </c>
      <c r="B75" s="35">
        <v>2</v>
      </c>
      <c r="C75" s="29" t="s">
        <v>109</v>
      </c>
      <c r="D75" s="36" t="s">
        <v>31</v>
      </c>
      <c r="E75" s="29" t="s">
        <v>338</v>
      </c>
      <c r="F75" s="29" t="s">
        <v>339</v>
      </c>
      <c r="G75" s="31">
        <v>21</v>
      </c>
      <c r="H75" s="31">
        <v>3</v>
      </c>
      <c r="I75" s="29" t="s">
        <v>102</v>
      </c>
      <c r="J75" s="31">
        <v>1</v>
      </c>
      <c r="K75" s="29" t="s">
        <v>148</v>
      </c>
      <c r="L75" s="31">
        <f aca="true" t="shared" si="6" ref="L75:L85">G75+H75+J75</f>
        <v>25</v>
      </c>
      <c r="M75" s="21" t="s">
        <v>32</v>
      </c>
      <c r="N75" s="16"/>
    </row>
    <row r="76" spans="1:14" ht="12.75">
      <c r="A76" s="35">
        <v>56</v>
      </c>
      <c r="B76" s="35">
        <v>3</v>
      </c>
      <c r="C76" s="29" t="s">
        <v>52</v>
      </c>
      <c r="D76" s="36" t="s">
        <v>31</v>
      </c>
      <c r="E76" s="41" t="s">
        <v>147</v>
      </c>
      <c r="F76" s="41" t="s">
        <v>143</v>
      </c>
      <c r="G76" s="31">
        <v>22</v>
      </c>
      <c r="H76" s="31"/>
      <c r="I76" s="29"/>
      <c r="J76" s="31">
        <v>1</v>
      </c>
      <c r="K76" s="29" t="s">
        <v>340</v>
      </c>
      <c r="L76" s="31">
        <f t="shared" si="6"/>
        <v>23</v>
      </c>
      <c r="M76" s="21"/>
      <c r="N76" s="16"/>
    </row>
    <row r="77" spans="1:14" ht="12.75">
      <c r="A77" s="35">
        <v>57</v>
      </c>
      <c r="B77" s="35">
        <v>4</v>
      </c>
      <c r="C77" s="29" t="s">
        <v>72</v>
      </c>
      <c r="D77" s="36" t="s">
        <v>39</v>
      </c>
      <c r="E77" s="29" t="s">
        <v>341</v>
      </c>
      <c r="F77" s="29" t="s">
        <v>342</v>
      </c>
      <c r="G77" s="31">
        <v>18</v>
      </c>
      <c r="H77" s="31"/>
      <c r="I77" s="29"/>
      <c r="J77" s="31">
        <v>5</v>
      </c>
      <c r="K77" s="29" t="s">
        <v>155</v>
      </c>
      <c r="L77" s="31">
        <f t="shared" si="6"/>
        <v>23</v>
      </c>
      <c r="M77" s="21" t="s">
        <v>25</v>
      </c>
      <c r="N77" s="16"/>
    </row>
    <row r="78" spans="1:14" ht="12.75">
      <c r="A78" s="35">
        <v>58</v>
      </c>
      <c r="B78" s="35">
        <v>5</v>
      </c>
      <c r="C78" s="29" t="s">
        <v>73</v>
      </c>
      <c r="D78" s="36" t="s">
        <v>39</v>
      </c>
      <c r="E78" s="29" t="s">
        <v>343</v>
      </c>
      <c r="F78" s="41" t="s">
        <v>269</v>
      </c>
      <c r="G78" s="31">
        <v>20</v>
      </c>
      <c r="H78" s="31"/>
      <c r="I78" s="29"/>
      <c r="J78" s="9">
        <v>4</v>
      </c>
      <c r="K78" s="102" t="s">
        <v>178</v>
      </c>
      <c r="L78" s="31">
        <f t="shared" si="6"/>
        <v>24</v>
      </c>
      <c r="M78" s="21" t="s">
        <v>128</v>
      </c>
      <c r="N78" s="16"/>
    </row>
    <row r="79" spans="1:14" ht="12.75">
      <c r="A79" s="35">
        <v>59</v>
      </c>
      <c r="B79" s="35">
        <v>6</v>
      </c>
      <c r="C79" s="29" t="s">
        <v>177</v>
      </c>
      <c r="D79" s="36" t="s">
        <v>39</v>
      </c>
      <c r="E79" s="46" t="s">
        <v>344</v>
      </c>
      <c r="F79" s="58" t="s">
        <v>345</v>
      </c>
      <c r="G79" s="38">
        <v>22</v>
      </c>
      <c r="H79" s="38"/>
      <c r="I79" s="46"/>
      <c r="J79" s="9"/>
      <c r="K79" s="102"/>
      <c r="L79" s="31">
        <f t="shared" si="6"/>
        <v>22</v>
      </c>
      <c r="M79" s="21" t="s">
        <v>128</v>
      </c>
      <c r="N79" s="16"/>
    </row>
    <row r="80" spans="1:14" ht="12.75">
      <c r="A80" s="35">
        <v>60</v>
      </c>
      <c r="B80" s="35">
        <v>7</v>
      </c>
      <c r="C80" s="29" t="s">
        <v>346</v>
      </c>
      <c r="D80" s="36" t="s">
        <v>75</v>
      </c>
      <c r="E80" s="46" t="s">
        <v>347</v>
      </c>
      <c r="F80" s="58" t="s">
        <v>348</v>
      </c>
      <c r="G80" s="38">
        <v>22</v>
      </c>
      <c r="H80" s="38"/>
      <c r="I80" s="46"/>
      <c r="J80" s="38">
        <v>3</v>
      </c>
      <c r="K80" s="46" t="s">
        <v>349</v>
      </c>
      <c r="L80" s="31">
        <f t="shared" si="6"/>
        <v>25</v>
      </c>
      <c r="M80" s="21" t="s">
        <v>33</v>
      </c>
      <c r="N80" s="16" t="s">
        <v>1</v>
      </c>
    </row>
    <row r="81" spans="1:14" ht="12.75">
      <c r="A81" s="35">
        <v>61</v>
      </c>
      <c r="B81" s="35">
        <v>8</v>
      </c>
      <c r="C81" s="29" t="s">
        <v>113</v>
      </c>
      <c r="D81" s="36" t="s">
        <v>75</v>
      </c>
      <c r="E81" s="46" t="s">
        <v>350</v>
      </c>
      <c r="F81" s="58" t="s">
        <v>213</v>
      </c>
      <c r="G81" s="38">
        <v>16</v>
      </c>
      <c r="H81" s="38"/>
      <c r="I81" s="46"/>
      <c r="J81" s="38">
        <v>9</v>
      </c>
      <c r="K81" s="46" t="s">
        <v>374</v>
      </c>
      <c r="L81" s="31">
        <f t="shared" si="6"/>
        <v>25</v>
      </c>
      <c r="M81" s="21"/>
      <c r="N81" s="16" t="s">
        <v>1</v>
      </c>
    </row>
    <row r="82" spans="1:14" ht="12.75">
      <c r="A82" s="35">
        <v>62</v>
      </c>
      <c r="B82" s="35">
        <v>9</v>
      </c>
      <c r="C82" s="29" t="s">
        <v>352</v>
      </c>
      <c r="D82" s="36" t="s">
        <v>131</v>
      </c>
      <c r="E82" s="29" t="s">
        <v>353</v>
      </c>
      <c r="F82" s="41" t="s">
        <v>348</v>
      </c>
      <c r="G82" s="31">
        <v>22</v>
      </c>
      <c r="H82" s="31"/>
      <c r="I82" s="29"/>
      <c r="J82" s="31">
        <v>3</v>
      </c>
      <c r="K82" s="29" t="s">
        <v>214</v>
      </c>
      <c r="L82" s="31">
        <f t="shared" si="6"/>
        <v>25</v>
      </c>
      <c r="M82" s="21"/>
      <c r="N82" s="16"/>
    </row>
    <row r="83" spans="1:14" ht="12.75">
      <c r="A83" s="35">
        <v>63</v>
      </c>
      <c r="B83" s="35">
        <v>10</v>
      </c>
      <c r="C83" s="29" t="s">
        <v>29</v>
      </c>
      <c r="D83" s="36" t="s">
        <v>97</v>
      </c>
      <c r="E83" s="29" t="s">
        <v>354</v>
      </c>
      <c r="F83" s="29" t="s">
        <v>140</v>
      </c>
      <c r="G83" s="31">
        <v>17</v>
      </c>
      <c r="H83" s="31">
        <v>1</v>
      </c>
      <c r="I83" s="29" t="s">
        <v>35</v>
      </c>
      <c r="J83" s="31">
        <v>7</v>
      </c>
      <c r="K83" s="129" t="s">
        <v>355</v>
      </c>
      <c r="L83" s="31">
        <f t="shared" si="6"/>
        <v>25</v>
      </c>
      <c r="M83" s="50"/>
      <c r="N83" s="16" t="s">
        <v>1</v>
      </c>
    </row>
    <row r="84" spans="1:14" ht="12.75">
      <c r="A84" s="35">
        <v>64</v>
      </c>
      <c r="B84" s="35">
        <v>11</v>
      </c>
      <c r="C84" s="29" t="s">
        <v>57</v>
      </c>
      <c r="D84" s="95" t="s">
        <v>48</v>
      </c>
      <c r="E84" s="29" t="s">
        <v>356</v>
      </c>
      <c r="F84" s="29" t="s">
        <v>357</v>
      </c>
      <c r="G84" s="31">
        <v>20</v>
      </c>
      <c r="H84" s="31"/>
      <c r="I84" s="29"/>
      <c r="J84" s="33"/>
      <c r="K84" s="126"/>
      <c r="L84" s="31">
        <f t="shared" si="6"/>
        <v>20</v>
      </c>
      <c r="M84" s="21"/>
      <c r="N84" s="16"/>
    </row>
    <row r="85" spans="1:14" ht="12.75">
      <c r="A85" s="35">
        <v>65</v>
      </c>
      <c r="B85" s="35">
        <v>12</v>
      </c>
      <c r="C85" s="29" t="s">
        <v>74</v>
      </c>
      <c r="D85" s="95" t="s">
        <v>76</v>
      </c>
      <c r="E85" s="29" t="s">
        <v>358</v>
      </c>
      <c r="F85" s="29" t="s">
        <v>359</v>
      </c>
      <c r="G85" s="31">
        <v>18</v>
      </c>
      <c r="H85" s="31"/>
      <c r="I85" s="29"/>
      <c r="J85" s="31">
        <v>1</v>
      </c>
      <c r="K85" s="29" t="s">
        <v>217</v>
      </c>
      <c r="L85" s="31">
        <f t="shared" si="6"/>
        <v>19</v>
      </c>
      <c r="M85" s="21"/>
      <c r="N85" s="16" t="s">
        <v>1</v>
      </c>
    </row>
    <row r="86" spans="1:14" ht="12.75">
      <c r="A86" s="35">
        <v>66</v>
      </c>
      <c r="B86" s="35">
        <v>13</v>
      </c>
      <c r="C86" s="29" t="s">
        <v>360</v>
      </c>
      <c r="D86" s="95" t="s">
        <v>132</v>
      </c>
      <c r="E86" s="29" t="s">
        <v>361</v>
      </c>
      <c r="F86" s="29" t="s">
        <v>362</v>
      </c>
      <c r="G86" s="31">
        <v>16</v>
      </c>
      <c r="H86" s="31"/>
      <c r="I86" s="29"/>
      <c r="J86" s="31">
        <v>4</v>
      </c>
      <c r="K86" s="130" t="s">
        <v>363</v>
      </c>
      <c r="L86" s="31">
        <f>G86+H86+J86</f>
        <v>20</v>
      </c>
      <c r="M86" s="21" t="s">
        <v>128</v>
      </c>
      <c r="N86" s="16"/>
    </row>
    <row r="87" spans="1:14" ht="12.75">
      <c r="A87" s="35">
        <v>67</v>
      </c>
      <c r="B87" s="35">
        <v>14</v>
      </c>
      <c r="C87" s="29" t="s">
        <v>151</v>
      </c>
      <c r="D87" s="95" t="s">
        <v>132</v>
      </c>
      <c r="E87" s="29" t="s">
        <v>364</v>
      </c>
      <c r="F87" s="29" t="s">
        <v>365</v>
      </c>
      <c r="G87" s="31">
        <v>12</v>
      </c>
      <c r="H87" s="31"/>
      <c r="I87" s="29"/>
      <c r="J87" s="93">
        <v>7</v>
      </c>
      <c r="K87" s="124" t="s">
        <v>366</v>
      </c>
      <c r="L87" s="31">
        <f>G87+H87+J87</f>
        <v>19</v>
      </c>
      <c r="M87" s="21" t="s">
        <v>128</v>
      </c>
      <c r="N87" s="16"/>
    </row>
    <row r="88" spans="1:14" ht="12.75">
      <c r="A88" s="223" t="s">
        <v>98</v>
      </c>
      <c r="B88" s="223"/>
      <c r="C88" s="223"/>
      <c r="D88" s="223"/>
      <c r="E88" s="42"/>
      <c r="F88" s="43"/>
      <c r="G88" s="44">
        <f>SUM(G74:G87)</f>
        <v>263</v>
      </c>
      <c r="H88" s="44">
        <f>SUM(H74:H85)</f>
        <v>4</v>
      </c>
      <c r="I88" s="44">
        <f>SUM(I74:I85)</f>
        <v>0</v>
      </c>
      <c r="J88" s="44">
        <f>SUM(J74:J85)</f>
        <v>37</v>
      </c>
      <c r="K88" s="44">
        <f>SUM(K74:K85)</f>
        <v>0</v>
      </c>
      <c r="L88" s="44">
        <f>SUM(L74:L85)</f>
        <v>276</v>
      </c>
      <c r="M88" s="53"/>
      <c r="N88" s="16"/>
    </row>
    <row r="89" spans="1:14" ht="12.75">
      <c r="A89" s="233" t="s">
        <v>10</v>
      </c>
      <c r="B89" s="233"/>
      <c r="C89" s="233"/>
      <c r="D89" s="233"/>
      <c r="E89" s="80"/>
      <c r="F89" s="80"/>
      <c r="G89" s="170">
        <f aca="true" t="shared" si="7" ref="G89:L89">G11+G23+G35+G44+G58+G72+G88</f>
        <v>787</v>
      </c>
      <c r="H89" s="170">
        <f t="shared" si="7"/>
        <v>70</v>
      </c>
      <c r="I89" s="170">
        <f t="shared" si="7"/>
        <v>0</v>
      </c>
      <c r="J89" s="170">
        <f t="shared" si="7"/>
        <v>194</v>
      </c>
      <c r="K89" s="170">
        <f t="shared" si="7"/>
        <v>0</v>
      </c>
      <c r="L89" s="170">
        <f t="shared" si="7"/>
        <v>1047</v>
      </c>
      <c r="M89" s="170"/>
      <c r="N89" s="16" t="s">
        <v>1</v>
      </c>
    </row>
    <row r="90" spans="1:14" ht="13.5">
      <c r="A90" s="12"/>
      <c r="B90" s="12"/>
      <c r="C90" s="224"/>
      <c r="D90" s="224"/>
      <c r="E90" s="224"/>
      <c r="F90" s="12"/>
      <c r="G90" s="12"/>
      <c r="H90" s="229" t="s">
        <v>375</v>
      </c>
      <c r="I90" s="229"/>
      <c r="J90" s="229"/>
      <c r="K90" s="229"/>
      <c r="L90" s="229"/>
      <c r="M90" s="4"/>
      <c r="N90" s="16" t="s">
        <v>118</v>
      </c>
    </row>
    <row r="91" spans="1:14" ht="12.75">
      <c r="A91" s="2"/>
      <c r="B91" s="2"/>
      <c r="C91" s="2"/>
      <c r="D91" s="13"/>
      <c r="E91" s="2"/>
      <c r="F91" s="2" t="s">
        <v>1</v>
      </c>
      <c r="G91" s="2"/>
      <c r="H91" s="2"/>
      <c r="I91" s="217" t="s">
        <v>99</v>
      </c>
      <c r="J91" s="217"/>
      <c r="K91" s="217"/>
      <c r="L91" s="3"/>
      <c r="M91" s="5"/>
      <c r="N91" s="16" t="s">
        <v>1</v>
      </c>
    </row>
    <row r="92" spans="1:14" ht="12.75">
      <c r="A92" s="2"/>
      <c r="B92" s="2"/>
      <c r="C92" s="230"/>
      <c r="D92" s="230"/>
      <c r="E92" s="230"/>
      <c r="F92" s="3"/>
      <c r="G92" s="2"/>
      <c r="H92" s="2"/>
      <c r="I92" s="217" t="s">
        <v>100</v>
      </c>
      <c r="J92" s="217"/>
      <c r="K92" s="217"/>
      <c r="L92" s="3"/>
      <c r="M92" s="5"/>
      <c r="N92" s="16"/>
    </row>
  </sheetData>
  <sheetProtection/>
  <mergeCells count="28">
    <mergeCell ref="I91:K91"/>
    <mergeCell ref="C92:E92"/>
    <mergeCell ref="I92:K92"/>
    <mergeCell ref="A72:D72"/>
    <mergeCell ref="A73:D73"/>
    <mergeCell ref="A88:D88"/>
    <mergeCell ref="A89:D89"/>
    <mergeCell ref="C90:E90"/>
    <mergeCell ref="H90:L90"/>
    <mergeCell ref="A35:D35"/>
    <mergeCell ref="A36:D36"/>
    <mergeCell ref="A44:D44"/>
    <mergeCell ref="A45:D45"/>
    <mergeCell ref="A58:D58"/>
    <mergeCell ref="A59:D59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31">
      <selection activeCell="P62" sqref="P62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376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377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12.75">
      <c r="A4" s="219" t="s">
        <v>0</v>
      </c>
      <c r="B4" s="219"/>
      <c r="C4" s="108" t="s">
        <v>27</v>
      </c>
      <c r="D4" s="64" t="s">
        <v>58</v>
      </c>
      <c r="E4" s="107" t="s">
        <v>59</v>
      </c>
      <c r="F4" s="220" t="s">
        <v>87</v>
      </c>
      <c r="G4" s="220"/>
      <c r="H4" s="221" t="s">
        <v>94</v>
      </c>
      <c r="I4" s="221"/>
      <c r="J4" s="221" t="s">
        <v>89</v>
      </c>
      <c r="K4" s="221"/>
      <c r="L4" s="108" t="s">
        <v>88</v>
      </c>
      <c r="M4" s="108" t="s">
        <v>11</v>
      </c>
      <c r="N4" s="16"/>
    </row>
    <row r="5" spans="1:14" ht="21.75">
      <c r="A5" s="219"/>
      <c r="B5" s="219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2.75">
      <c r="A6" s="227">
        <v>1</v>
      </c>
      <c r="B6" s="227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2.75">
      <c r="A7" s="228" t="s">
        <v>7</v>
      </c>
      <c r="B7" s="228"/>
      <c r="C7" s="228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2.75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2.75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2.75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2.75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2.75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2.75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2.75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2.75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2.75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2.75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2.75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2.75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2.75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2.75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2.75">
      <c r="A22" s="106">
        <v>13</v>
      </c>
      <c r="B22" s="106">
        <v>10</v>
      </c>
      <c r="C22" s="7" t="s">
        <v>272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2.75">
      <c r="A23" s="216" t="s">
        <v>98</v>
      </c>
      <c r="B23" s="216"/>
      <c r="C23" s="216"/>
      <c r="D23" s="216"/>
      <c r="E23" s="67"/>
      <c r="F23" s="78"/>
      <c r="G23" s="69"/>
      <c r="H23" s="71">
        <f>SUM(H13:H22)</f>
        <v>3</v>
      </c>
      <c r="I23" s="71">
        <f>SUM(I13:I22)</f>
        <v>0</v>
      </c>
      <c r="J23" s="71">
        <f>SUM(J13:J22)</f>
        <v>0</v>
      </c>
      <c r="K23" s="71">
        <f>SUM(K13:K22)</f>
        <v>0</v>
      </c>
      <c r="L23" s="71">
        <f>SUM(L13:L22)</f>
        <v>35</v>
      </c>
      <c r="M23" s="72"/>
      <c r="N23" s="16"/>
    </row>
    <row r="24" spans="1:14" ht="12.75">
      <c r="A24" s="228" t="s">
        <v>84</v>
      </c>
      <c r="B24" s="228"/>
      <c r="C24" s="228"/>
      <c r="D24" s="228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2.75">
      <c r="A25" s="106">
        <v>14</v>
      </c>
      <c r="B25" s="106">
        <v>1</v>
      </c>
      <c r="C25" s="18" t="s">
        <v>22</v>
      </c>
      <c r="D25" s="111" t="s">
        <v>79</v>
      </c>
      <c r="E25" s="7" t="s">
        <v>145</v>
      </c>
      <c r="F25" s="11">
        <v>15</v>
      </c>
      <c r="G25" s="19">
        <v>15</v>
      </c>
      <c r="H25" s="8">
        <v>3</v>
      </c>
      <c r="I25" s="112" t="s">
        <v>102</v>
      </c>
      <c r="J25" s="9">
        <v>4</v>
      </c>
      <c r="K25" s="18" t="s">
        <v>179</v>
      </c>
      <c r="L25" s="9">
        <f aca="true" t="shared" si="0" ref="L25:L31">G25+H25+J25</f>
        <v>22</v>
      </c>
      <c r="M25" s="21"/>
      <c r="N25" s="16"/>
    </row>
    <row r="26" spans="1:14" ht="12.75">
      <c r="A26" s="106">
        <v>15</v>
      </c>
      <c r="B26" s="106">
        <v>2</v>
      </c>
      <c r="C26" s="82" t="s">
        <v>47</v>
      </c>
      <c r="D26" s="111" t="s">
        <v>79</v>
      </c>
      <c r="E26" s="109" t="s">
        <v>198</v>
      </c>
      <c r="F26" s="11">
        <v>15</v>
      </c>
      <c r="G26" s="19">
        <v>15</v>
      </c>
      <c r="H26" s="114">
        <v>1</v>
      </c>
      <c r="I26" s="19" t="s">
        <v>35</v>
      </c>
      <c r="J26" s="9">
        <v>5</v>
      </c>
      <c r="K26" s="18" t="s">
        <v>184</v>
      </c>
      <c r="L26" s="9">
        <f t="shared" si="0"/>
        <v>21</v>
      </c>
      <c r="M26" s="21" t="s">
        <v>125</v>
      </c>
      <c r="N26" s="16"/>
    </row>
    <row r="27" spans="1:14" ht="12.75">
      <c r="A27" s="106">
        <v>16</v>
      </c>
      <c r="B27" s="106">
        <v>3</v>
      </c>
      <c r="C27" s="7" t="s">
        <v>53</v>
      </c>
      <c r="D27" s="111" t="s">
        <v>79</v>
      </c>
      <c r="E27" s="7" t="s">
        <v>276</v>
      </c>
      <c r="F27" s="11" t="s">
        <v>121</v>
      </c>
      <c r="G27" s="19">
        <v>16</v>
      </c>
      <c r="H27" s="114"/>
      <c r="I27" s="19"/>
      <c r="J27" s="9">
        <v>6</v>
      </c>
      <c r="K27" s="18" t="s">
        <v>185</v>
      </c>
      <c r="L27" s="9">
        <f t="shared" si="0"/>
        <v>22</v>
      </c>
      <c r="M27" s="21" t="s">
        <v>152</v>
      </c>
      <c r="N27" s="16"/>
    </row>
    <row r="28" spans="1:14" ht="12.75">
      <c r="A28" s="106">
        <v>17</v>
      </c>
      <c r="B28" s="106">
        <v>4</v>
      </c>
      <c r="C28" s="83" t="s">
        <v>54</v>
      </c>
      <c r="D28" s="111" t="s">
        <v>79</v>
      </c>
      <c r="E28" s="7" t="s">
        <v>378</v>
      </c>
      <c r="F28" s="11" t="s">
        <v>279</v>
      </c>
      <c r="G28" s="19">
        <v>13</v>
      </c>
      <c r="H28" s="114"/>
      <c r="I28" s="19"/>
      <c r="J28" s="9">
        <v>5</v>
      </c>
      <c r="K28" s="18" t="s">
        <v>379</v>
      </c>
      <c r="L28" s="9">
        <f t="shared" si="0"/>
        <v>18</v>
      </c>
      <c r="M28" s="21"/>
      <c r="N28" s="16"/>
    </row>
    <row r="29" spans="1:14" ht="12.75">
      <c r="A29" s="106">
        <v>18</v>
      </c>
      <c r="B29" s="106">
        <v>5</v>
      </c>
      <c r="C29" s="18" t="s">
        <v>115</v>
      </c>
      <c r="D29" s="111" t="s">
        <v>79</v>
      </c>
      <c r="E29" s="7" t="s">
        <v>261</v>
      </c>
      <c r="F29" s="11" t="s">
        <v>262</v>
      </c>
      <c r="G29" s="19">
        <v>16</v>
      </c>
      <c r="H29" s="114"/>
      <c r="I29" s="19"/>
      <c r="J29" s="9">
        <v>4</v>
      </c>
      <c r="K29" s="94" t="s">
        <v>154</v>
      </c>
      <c r="L29" s="9">
        <f>G29+H29+J29</f>
        <v>20</v>
      </c>
      <c r="M29" s="21" t="s">
        <v>153</v>
      </c>
      <c r="N29" s="16"/>
    </row>
    <row r="30" spans="1:14" ht="12.75">
      <c r="A30" s="106">
        <v>19</v>
      </c>
      <c r="B30" s="106">
        <v>6</v>
      </c>
      <c r="C30" s="7" t="s">
        <v>114</v>
      </c>
      <c r="D30" s="111" t="s">
        <v>79</v>
      </c>
      <c r="E30" s="7" t="s">
        <v>162</v>
      </c>
      <c r="F30" s="17" t="s">
        <v>121</v>
      </c>
      <c r="G30" s="19">
        <v>16</v>
      </c>
      <c r="H30" s="19"/>
      <c r="I30" s="19"/>
      <c r="J30" s="9">
        <v>7</v>
      </c>
      <c r="K30" s="18" t="s">
        <v>380</v>
      </c>
      <c r="L30" s="9">
        <f t="shared" si="0"/>
        <v>23</v>
      </c>
      <c r="M30" s="21"/>
      <c r="N30" s="16"/>
    </row>
    <row r="31" spans="1:14" ht="12.75">
      <c r="A31" s="106">
        <v>20</v>
      </c>
      <c r="B31" s="106">
        <v>7</v>
      </c>
      <c r="C31" s="83" t="s">
        <v>127</v>
      </c>
      <c r="D31" s="131" t="s">
        <v>79</v>
      </c>
      <c r="E31" s="132" t="s">
        <v>381</v>
      </c>
      <c r="F31" s="11" t="s">
        <v>136</v>
      </c>
      <c r="G31" s="19">
        <v>16</v>
      </c>
      <c r="H31" s="114"/>
      <c r="I31" s="19"/>
      <c r="J31" s="9">
        <v>5</v>
      </c>
      <c r="K31" s="94" t="s">
        <v>382</v>
      </c>
      <c r="L31" s="9">
        <f t="shared" si="0"/>
        <v>21</v>
      </c>
      <c r="M31" s="21" t="s">
        <v>128</v>
      </c>
      <c r="N31" s="16"/>
    </row>
    <row r="32" spans="1:14" ht="12.75">
      <c r="A32" s="106">
        <v>21</v>
      </c>
      <c r="B32" s="106">
        <v>8</v>
      </c>
      <c r="C32" s="83" t="s">
        <v>202</v>
      </c>
      <c r="D32" s="131" t="s">
        <v>79</v>
      </c>
      <c r="E32" s="133" t="s">
        <v>383</v>
      </c>
      <c r="F32" s="11" t="s">
        <v>121</v>
      </c>
      <c r="G32" s="19">
        <v>16</v>
      </c>
      <c r="H32" s="114"/>
      <c r="I32" s="19"/>
      <c r="J32" s="9">
        <v>7</v>
      </c>
      <c r="K32" s="134" t="s">
        <v>492</v>
      </c>
      <c r="L32" s="9">
        <f>G32+H32+J32</f>
        <v>23</v>
      </c>
      <c r="M32" s="21" t="s">
        <v>491</v>
      </c>
      <c r="N32" s="16"/>
    </row>
    <row r="33" spans="1:14" ht="12.75">
      <c r="A33" s="106">
        <v>22</v>
      </c>
      <c r="B33" s="106">
        <v>9</v>
      </c>
      <c r="C33" s="24" t="s">
        <v>126</v>
      </c>
      <c r="D33" s="45" t="s">
        <v>79</v>
      </c>
      <c r="E33" s="7" t="s">
        <v>287</v>
      </c>
      <c r="F33" s="11" t="s">
        <v>142</v>
      </c>
      <c r="G33" s="19">
        <v>16</v>
      </c>
      <c r="H33" s="114"/>
      <c r="I33" s="19"/>
      <c r="J33" s="9">
        <v>7</v>
      </c>
      <c r="K33" s="18" t="s">
        <v>490</v>
      </c>
      <c r="L33" s="9">
        <f>G33+H33+J33</f>
        <v>23</v>
      </c>
      <c r="M33" s="21" t="s">
        <v>491</v>
      </c>
      <c r="N33" s="16"/>
    </row>
    <row r="34" spans="1:14" ht="12.75">
      <c r="A34" s="231" t="s">
        <v>98</v>
      </c>
      <c r="B34" s="231"/>
      <c r="C34" s="231"/>
      <c r="D34" s="231"/>
      <c r="E34" s="116"/>
      <c r="F34" s="117"/>
      <c r="G34" s="51">
        <f aca="true" t="shared" si="1" ref="G34:L34">SUM(G25:G29)</f>
        <v>75</v>
      </c>
      <c r="H34" s="51">
        <f t="shared" si="1"/>
        <v>4</v>
      </c>
      <c r="I34" s="51">
        <f t="shared" si="1"/>
        <v>0</v>
      </c>
      <c r="J34" s="51">
        <f t="shared" si="1"/>
        <v>24</v>
      </c>
      <c r="K34" s="51">
        <f t="shared" si="1"/>
        <v>0</v>
      </c>
      <c r="L34" s="51">
        <f t="shared" si="1"/>
        <v>103</v>
      </c>
      <c r="M34" s="53"/>
      <c r="N34" s="16"/>
    </row>
    <row r="35" spans="1:14" ht="12.75">
      <c r="A35" s="225" t="s">
        <v>106</v>
      </c>
      <c r="B35" s="225"/>
      <c r="C35" s="225"/>
      <c r="D35" s="225"/>
      <c r="E35" s="118"/>
      <c r="F35" s="119"/>
      <c r="G35" s="54"/>
      <c r="H35" s="54"/>
      <c r="I35" s="54"/>
      <c r="J35" s="54"/>
      <c r="K35" s="54"/>
      <c r="L35" s="54"/>
      <c r="M35" s="55"/>
      <c r="N35" s="16"/>
    </row>
    <row r="36" spans="1:14" ht="33.75">
      <c r="A36" s="48">
        <v>23</v>
      </c>
      <c r="B36" s="48">
        <v>1</v>
      </c>
      <c r="C36" s="102" t="s">
        <v>189</v>
      </c>
      <c r="D36" s="125" t="s">
        <v>80</v>
      </c>
      <c r="E36" s="102" t="s">
        <v>384</v>
      </c>
      <c r="F36" s="28" t="s">
        <v>385</v>
      </c>
      <c r="G36" s="19">
        <v>15</v>
      </c>
      <c r="H36" s="19">
        <v>3</v>
      </c>
      <c r="I36" s="19" t="s">
        <v>102</v>
      </c>
      <c r="J36" s="9">
        <v>4</v>
      </c>
      <c r="K36" s="135" t="s">
        <v>200</v>
      </c>
      <c r="L36" s="9">
        <f aca="true" t="shared" si="2" ref="L36:L43">G36+H36+J36</f>
        <v>22</v>
      </c>
      <c r="M36" s="49" t="s">
        <v>201</v>
      </c>
      <c r="N36" s="16"/>
    </row>
    <row r="37" spans="1:14" ht="12.75">
      <c r="A37" s="48">
        <v>24</v>
      </c>
      <c r="B37" s="48">
        <v>2</v>
      </c>
      <c r="C37" s="109" t="s">
        <v>120</v>
      </c>
      <c r="D37" s="125" t="s">
        <v>80</v>
      </c>
      <c r="E37" s="102" t="s">
        <v>386</v>
      </c>
      <c r="F37" s="28" t="s">
        <v>197</v>
      </c>
      <c r="G37" s="19">
        <v>21</v>
      </c>
      <c r="H37" s="19"/>
      <c r="I37" s="19"/>
      <c r="J37" s="9">
        <v>5</v>
      </c>
      <c r="K37" s="83" t="s">
        <v>387</v>
      </c>
      <c r="L37" s="9">
        <f t="shared" si="2"/>
        <v>26</v>
      </c>
      <c r="M37" s="21" t="s">
        <v>130</v>
      </c>
      <c r="N37" s="16"/>
    </row>
    <row r="38" spans="1:14" ht="12.75">
      <c r="A38" s="48">
        <v>25</v>
      </c>
      <c r="B38" s="48">
        <v>3</v>
      </c>
      <c r="C38" s="109" t="s">
        <v>129</v>
      </c>
      <c r="D38" s="125" t="s">
        <v>80</v>
      </c>
      <c r="E38" s="102" t="s">
        <v>388</v>
      </c>
      <c r="F38" s="28" t="s">
        <v>389</v>
      </c>
      <c r="G38" s="19">
        <v>25</v>
      </c>
      <c r="H38" s="19"/>
      <c r="I38" s="19"/>
      <c r="J38" s="93"/>
      <c r="K38" s="136"/>
      <c r="L38" s="9">
        <f t="shared" si="2"/>
        <v>25</v>
      </c>
      <c r="M38" s="21" t="s">
        <v>130</v>
      </c>
      <c r="N38" s="16"/>
    </row>
    <row r="39" spans="1:14" s="14" customFormat="1" ht="12.75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19">
        <v>23</v>
      </c>
      <c r="H39" s="114">
        <v>1</v>
      </c>
      <c r="I39" s="19" t="s">
        <v>35</v>
      </c>
      <c r="J39" s="93"/>
      <c r="K39" s="94"/>
      <c r="L39" s="9">
        <f t="shared" si="2"/>
        <v>24</v>
      </c>
      <c r="M39" s="21" t="s">
        <v>123</v>
      </c>
      <c r="N39" s="16"/>
    </row>
    <row r="40" spans="1:14" s="14" customFormat="1" ht="12.75">
      <c r="A40" s="48">
        <v>27</v>
      </c>
      <c r="B40" s="48">
        <v>5</v>
      </c>
      <c r="C40" s="24" t="s">
        <v>40</v>
      </c>
      <c r="D40" s="25" t="s">
        <v>117</v>
      </c>
      <c r="E40" s="24" t="s">
        <v>297</v>
      </c>
      <c r="F40" s="26" t="s">
        <v>298</v>
      </c>
      <c r="G40" s="19">
        <v>15</v>
      </c>
      <c r="H40" s="114"/>
      <c r="I40" s="19"/>
      <c r="J40" s="93">
        <v>6</v>
      </c>
      <c r="K40" s="136" t="s">
        <v>390</v>
      </c>
      <c r="L40" s="9">
        <f t="shared" si="2"/>
        <v>21</v>
      </c>
      <c r="M40" s="50"/>
      <c r="N40" s="16"/>
    </row>
    <row r="41" spans="1:14" ht="12.75">
      <c r="A41" s="48">
        <v>28</v>
      </c>
      <c r="B41" s="48">
        <v>6</v>
      </c>
      <c r="C41" s="24" t="s">
        <v>46</v>
      </c>
      <c r="D41" s="25" t="s">
        <v>55</v>
      </c>
      <c r="E41" s="18" t="s">
        <v>138</v>
      </c>
      <c r="F41" s="11" t="s">
        <v>140</v>
      </c>
      <c r="G41" s="19">
        <v>17</v>
      </c>
      <c r="H41" s="114"/>
      <c r="I41" s="19"/>
      <c r="J41" s="93">
        <v>6</v>
      </c>
      <c r="K41" s="136" t="s">
        <v>391</v>
      </c>
      <c r="L41" s="9">
        <f t="shared" si="2"/>
        <v>23</v>
      </c>
      <c r="M41" s="21" t="s">
        <v>124</v>
      </c>
      <c r="N41" s="16"/>
    </row>
    <row r="42" spans="1:14" ht="12.75">
      <c r="A42" s="48">
        <v>29</v>
      </c>
      <c r="B42" s="48">
        <v>7</v>
      </c>
      <c r="C42" s="24" t="s">
        <v>133</v>
      </c>
      <c r="D42" s="25" t="s">
        <v>134</v>
      </c>
      <c r="E42" s="18" t="s">
        <v>139</v>
      </c>
      <c r="F42" s="11" t="s">
        <v>137</v>
      </c>
      <c r="G42" s="19">
        <v>16</v>
      </c>
      <c r="H42" s="114"/>
      <c r="I42" s="19"/>
      <c r="J42" s="9">
        <v>5</v>
      </c>
      <c r="K42" s="17" t="s">
        <v>188</v>
      </c>
      <c r="L42" s="9">
        <f t="shared" si="2"/>
        <v>21</v>
      </c>
      <c r="M42" s="21" t="s">
        <v>128</v>
      </c>
      <c r="N42" s="16"/>
    </row>
    <row r="43" spans="1:14" ht="12.75">
      <c r="A43" s="232" t="s">
        <v>98</v>
      </c>
      <c r="B43" s="232"/>
      <c r="C43" s="232"/>
      <c r="D43" s="232"/>
      <c r="E43" s="42"/>
      <c r="F43" s="117"/>
      <c r="G43" s="56">
        <f>SUM(G45:G52)</f>
        <v>146</v>
      </c>
      <c r="H43" s="51">
        <f>SUM(H45:H52)</f>
        <v>4</v>
      </c>
      <c r="I43" s="51"/>
      <c r="J43" s="56">
        <f>SUM(J45:J52)</f>
        <v>10</v>
      </c>
      <c r="K43" s="56"/>
      <c r="L43" s="56">
        <f t="shared" si="2"/>
        <v>160</v>
      </c>
      <c r="M43" s="53"/>
      <c r="N43" s="16"/>
    </row>
    <row r="44" spans="1:14" ht="12.75">
      <c r="A44" s="226" t="s">
        <v>107</v>
      </c>
      <c r="B44" s="226"/>
      <c r="C44" s="226"/>
      <c r="D44" s="226"/>
      <c r="E44" s="122"/>
      <c r="F44" s="119"/>
      <c r="G44" s="57"/>
      <c r="H44" s="54"/>
      <c r="I44" s="54"/>
      <c r="J44" s="57"/>
      <c r="K44" s="57"/>
      <c r="L44" s="57"/>
      <c r="M44" s="55"/>
      <c r="N44" s="16"/>
    </row>
    <row r="45" spans="1:14" ht="12.75">
      <c r="A45" s="106">
        <v>30</v>
      </c>
      <c r="B45" s="106">
        <v>1</v>
      </c>
      <c r="C45" s="82" t="s">
        <v>69</v>
      </c>
      <c r="D45" s="96" t="s">
        <v>78</v>
      </c>
      <c r="E45" s="82" t="s">
        <v>392</v>
      </c>
      <c r="F45" s="11" t="s">
        <v>197</v>
      </c>
      <c r="G45" s="19">
        <v>21</v>
      </c>
      <c r="H45" s="19">
        <v>3</v>
      </c>
      <c r="I45" s="19" t="s">
        <v>102</v>
      </c>
      <c r="J45" s="19"/>
      <c r="K45" s="17"/>
      <c r="L45" s="9">
        <f aca="true" t="shared" si="3" ref="L45:L55">G45+H45+J45</f>
        <v>24</v>
      </c>
      <c r="M45" s="21"/>
      <c r="N45" s="16"/>
    </row>
    <row r="46" spans="1:14" ht="12.75">
      <c r="A46" s="48">
        <v>31</v>
      </c>
      <c r="B46" s="48">
        <v>2</v>
      </c>
      <c r="C46" s="82" t="s">
        <v>70</v>
      </c>
      <c r="D46" s="96" t="s">
        <v>78</v>
      </c>
      <c r="E46" s="82" t="s">
        <v>393</v>
      </c>
      <c r="F46" s="26" t="s">
        <v>394</v>
      </c>
      <c r="G46" s="31">
        <v>21</v>
      </c>
      <c r="H46" s="32">
        <v>1</v>
      </c>
      <c r="I46" s="31" t="s">
        <v>35</v>
      </c>
      <c r="J46" s="33">
        <v>1</v>
      </c>
      <c r="K46" s="18" t="s">
        <v>196</v>
      </c>
      <c r="L46" s="33">
        <f t="shared" si="3"/>
        <v>23</v>
      </c>
      <c r="M46" s="21" t="s">
        <v>44</v>
      </c>
      <c r="N46" s="22"/>
    </row>
    <row r="47" spans="1:14" ht="14.25" customHeight="1">
      <c r="A47" s="106">
        <v>32</v>
      </c>
      <c r="B47" s="106">
        <v>3</v>
      </c>
      <c r="C47" s="82" t="s">
        <v>15</v>
      </c>
      <c r="D47" s="96" t="s">
        <v>78</v>
      </c>
      <c r="E47" s="82" t="s">
        <v>395</v>
      </c>
      <c r="F47" s="28" t="s">
        <v>396</v>
      </c>
      <c r="G47" s="31">
        <v>21</v>
      </c>
      <c r="H47" s="31"/>
      <c r="I47" s="31"/>
      <c r="J47" s="33">
        <v>4</v>
      </c>
      <c r="K47" s="137" t="s">
        <v>186</v>
      </c>
      <c r="L47" s="33">
        <f t="shared" si="3"/>
        <v>25</v>
      </c>
      <c r="M47" s="21"/>
      <c r="N47" s="16"/>
    </row>
    <row r="48" spans="1:14" ht="12.75">
      <c r="A48" s="48">
        <v>33</v>
      </c>
      <c r="B48" s="48">
        <v>4</v>
      </c>
      <c r="C48" s="81" t="s">
        <v>56</v>
      </c>
      <c r="D48" s="96" t="s">
        <v>78</v>
      </c>
      <c r="E48" s="81" t="s">
        <v>397</v>
      </c>
      <c r="F48" s="28" t="s">
        <v>398</v>
      </c>
      <c r="G48" s="31">
        <v>21</v>
      </c>
      <c r="H48" s="31"/>
      <c r="I48" s="31"/>
      <c r="J48" s="33">
        <v>2</v>
      </c>
      <c r="K48" s="18" t="s">
        <v>493</v>
      </c>
      <c r="L48" s="33">
        <f t="shared" si="3"/>
        <v>23</v>
      </c>
      <c r="M48" s="21" t="s">
        <v>491</v>
      </c>
      <c r="N48" s="16"/>
    </row>
    <row r="49" spans="1:14" ht="12.75">
      <c r="A49" s="106">
        <v>34</v>
      </c>
      <c r="B49" s="106">
        <v>5</v>
      </c>
      <c r="C49" s="81" t="s">
        <v>111</v>
      </c>
      <c r="D49" s="96" t="s">
        <v>78</v>
      </c>
      <c r="E49" s="82" t="s">
        <v>399</v>
      </c>
      <c r="F49" s="28" t="s">
        <v>398</v>
      </c>
      <c r="G49" s="31">
        <v>21</v>
      </c>
      <c r="H49" s="31"/>
      <c r="I49" s="31"/>
      <c r="J49" s="33">
        <v>3</v>
      </c>
      <c r="K49" s="137" t="s">
        <v>173</v>
      </c>
      <c r="L49" s="33">
        <f t="shared" si="3"/>
        <v>24</v>
      </c>
      <c r="M49" s="21"/>
      <c r="N49" s="16"/>
    </row>
    <row r="50" spans="1:14" ht="12.75">
      <c r="A50" s="48">
        <v>35</v>
      </c>
      <c r="B50" s="48">
        <v>6</v>
      </c>
      <c r="C50" s="138" t="s">
        <v>181</v>
      </c>
      <c r="D50" s="6" t="s">
        <v>182</v>
      </c>
      <c r="E50" s="30" t="s">
        <v>183</v>
      </c>
      <c r="F50" s="28" t="s">
        <v>176</v>
      </c>
      <c r="G50" s="31">
        <v>33</v>
      </c>
      <c r="H50" s="31"/>
      <c r="I50" s="31"/>
      <c r="J50" s="93"/>
      <c r="K50" s="94"/>
      <c r="L50" s="33">
        <f t="shared" si="3"/>
        <v>33</v>
      </c>
      <c r="M50" s="21" t="s">
        <v>128</v>
      </c>
      <c r="N50" s="16"/>
    </row>
    <row r="51" spans="1:14" ht="12.75">
      <c r="A51" s="106">
        <v>36</v>
      </c>
      <c r="B51" s="106">
        <v>7</v>
      </c>
      <c r="C51" s="138" t="s">
        <v>174</v>
      </c>
      <c r="D51" s="6" t="s">
        <v>182</v>
      </c>
      <c r="E51" s="30"/>
      <c r="F51" s="28"/>
      <c r="G51" s="31"/>
      <c r="H51" s="31"/>
      <c r="I51" s="31"/>
      <c r="J51" s="93"/>
      <c r="K51" s="94"/>
      <c r="L51" s="33"/>
      <c r="M51" s="21" t="s">
        <v>175</v>
      </c>
      <c r="N51" s="16"/>
    </row>
    <row r="52" spans="1:14" ht="12.75">
      <c r="A52" s="48">
        <v>37</v>
      </c>
      <c r="B52" s="48">
        <v>8</v>
      </c>
      <c r="C52" s="7" t="s">
        <v>163</v>
      </c>
      <c r="D52" s="6" t="s">
        <v>164</v>
      </c>
      <c r="E52" s="30" t="s">
        <v>168</v>
      </c>
      <c r="F52" s="26" t="s">
        <v>171</v>
      </c>
      <c r="G52" s="31">
        <v>8</v>
      </c>
      <c r="H52" s="32"/>
      <c r="I52" s="31"/>
      <c r="J52" s="33"/>
      <c r="K52" s="18"/>
      <c r="L52" s="33">
        <f t="shared" si="3"/>
        <v>8</v>
      </c>
      <c r="M52" s="21" t="s">
        <v>172</v>
      </c>
      <c r="N52" s="16"/>
    </row>
    <row r="53" spans="1:14" ht="12.75">
      <c r="A53" s="106">
        <v>38</v>
      </c>
      <c r="B53" s="106">
        <v>9</v>
      </c>
      <c r="C53" s="7" t="s">
        <v>165</v>
      </c>
      <c r="D53" s="6" t="s">
        <v>164</v>
      </c>
      <c r="E53" s="30" t="s">
        <v>195</v>
      </c>
      <c r="F53" s="26" t="s">
        <v>171</v>
      </c>
      <c r="G53" s="31">
        <v>8</v>
      </c>
      <c r="H53" s="32"/>
      <c r="I53" s="31"/>
      <c r="J53" s="33"/>
      <c r="K53" s="18"/>
      <c r="L53" s="33">
        <f t="shared" si="3"/>
        <v>8</v>
      </c>
      <c r="M53" s="21" t="s">
        <v>172</v>
      </c>
      <c r="N53" s="16"/>
    </row>
    <row r="54" spans="1:14" ht="12.75">
      <c r="A54" s="48">
        <v>39</v>
      </c>
      <c r="B54" s="48">
        <v>10</v>
      </c>
      <c r="C54" s="7" t="s">
        <v>166</v>
      </c>
      <c r="D54" s="6" t="s">
        <v>164</v>
      </c>
      <c r="E54" s="30" t="s">
        <v>169</v>
      </c>
      <c r="F54" s="26">
        <v>8</v>
      </c>
      <c r="G54" s="31">
        <v>8</v>
      </c>
      <c r="H54" s="32"/>
      <c r="I54" s="31"/>
      <c r="J54" s="33"/>
      <c r="K54" s="18"/>
      <c r="L54" s="33">
        <f t="shared" si="3"/>
        <v>8</v>
      </c>
      <c r="M54" s="21" t="s">
        <v>172</v>
      </c>
      <c r="N54" s="16"/>
    </row>
    <row r="55" spans="1:14" ht="12.75">
      <c r="A55" s="106">
        <v>40</v>
      </c>
      <c r="B55" s="106">
        <v>11</v>
      </c>
      <c r="C55" s="7" t="s">
        <v>167</v>
      </c>
      <c r="D55" s="6" t="s">
        <v>164</v>
      </c>
      <c r="E55" s="30" t="s">
        <v>170</v>
      </c>
      <c r="F55" s="26">
        <v>9</v>
      </c>
      <c r="G55" s="31">
        <v>9</v>
      </c>
      <c r="H55" s="32"/>
      <c r="I55" s="31"/>
      <c r="J55" s="33"/>
      <c r="K55" s="18"/>
      <c r="L55" s="33">
        <f t="shared" si="3"/>
        <v>9</v>
      </c>
      <c r="M55" s="21" t="s">
        <v>172</v>
      </c>
      <c r="N55" s="16"/>
    </row>
    <row r="56" spans="1:14" ht="12.75">
      <c r="A56" s="232" t="s">
        <v>98</v>
      </c>
      <c r="B56" s="232"/>
      <c r="C56" s="232"/>
      <c r="D56" s="232"/>
      <c r="E56" s="62"/>
      <c r="F56" s="103"/>
      <c r="G56" s="52">
        <f>SUM(G45:G53)</f>
        <v>154</v>
      </c>
      <c r="H56" s="52">
        <f>SUM(H45:H52)</f>
        <v>4</v>
      </c>
      <c r="I56" s="52">
        <f>SUM(I45:I52)</f>
        <v>0</v>
      </c>
      <c r="J56" s="52">
        <f>SUM(J45:J52)</f>
        <v>10</v>
      </c>
      <c r="K56" s="51">
        <f>SUM(K45:K52)</f>
        <v>0</v>
      </c>
      <c r="L56" s="52">
        <f>SUM(L45:L52)</f>
        <v>160</v>
      </c>
      <c r="M56" s="53"/>
      <c r="N56" s="16"/>
    </row>
    <row r="57" spans="1:14" ht="12.75">
      <c r="A57" s="222" t="s">
        <v>82</v>
      </c>
      <c r="B57" s="222"/>
      <c r="C57" s="222"/>
      <c r="D57" s="222"/>
      <c r="E57" s="63"/>
      <c r="F57" s="63"/>
      <c r="G57" s="47"/>
      <c r="H57" s="47"/>
      <c r="I57" s="47"/>
      <c r="J57" s="47"/>
      <c r="K57" s="54"/>
      <c r="L57" s="47"/>
      <c r="M57" s="55"/>
      <c r="N57" s="16"/>
    </row>
    <row r="58" spans="1:14" ht="12.75">
      <c r="A58" s="48">
        <v>41</v>
      </c>
      <c r="B58" s="35">
        <v>1</v>
      </c>
      <c r="C58" s="81" t="s">
        <v>23</v>
      </c>
      <c r="D58" s="139" t="s">
        <v>51</v>
      </c>
      <c r="E58" s="134" t="s">
        <v>400</v>
      </c>
      <c r="F58" s="37" t="s">
        <v>141</v>
      </c>
      <c r="G58" s="38">
        <v>12</v>
      </c>
      <c r="H58" s="38">
        <v>1</v>
      </c>
      <c r="I58" s="38" t="s">
        <v>35</v>
      </c>
      <c r="J58" s="39">
        <v>4</v>
      </c>
      <c r="K58" s="136" t="s">
        <v>192</v>
      </c>
      <c r="L58" s="33">
        <f aca="true" t="shared" si="4" ref="L58:L69">G58+H58+J58</f>
        <v>17</v>
      </c>
      <c r="M58" s="21"/>
      <c r="N58" s="23"/>
    </row>
    <row r="59" spans="1:14" ht="12.75">
      <c r="A59" s="48">
        <v>42</v>
      </c>
      <c r="B59" s="35">
        <v>2</v>
      </c>
      <c r="C59" s="27" t="s">
        <v>20</v>
      </c>
      <c r="D59" s="36" t="s">
        <v>51</v>
      </c>
      <c r="E59" s="27" t="s">
        <v>158</v>
      </c>
      <c r="F59" s="40" t="s">
        <v>141</v>
      </c>
      <c r="G59" s="38">
        <v>12</v>
      </c>
      <c r="H59" s="38"/>
      <c r="I59" s="38"/>
      <c r="J59" s="39">
        <v>7</v>
      </c>
      <c r="K59" s="94" t="s">
        <v>161</v>
      </c>
      <c r="L59" s="33">
        <f t="shared" si="4"/>
        <v>19</v>
      </c>
      <c r="M59" s="21" t="s">
        <v>30</v>
      </c>
      <c r="N59" s="16"/>
    </row>
    <row r="60" spans="1:14" ht="12.75">
      <c r="A60" s="48">
        <v>43</v>
      </c>
      <c r="B60" s="35">
        <v>3</v>
      </c>
      <c r="C60" s="34" t="s">
        <v>17</v>
      </c>
      <c r="D60" s="36" t="s">
        <v>51</v>
      </c>
      <c r="E60" s="34" t="s">
        <v>157</v>
      </c>
      <c r="F60" s="37">
        <v>12</v>
      </c>
      <c r="G60" s="38">
        <v>12</v>
      </c>
      <c r="H60" s="38">
        <v>3</v>
      </c>
      <c r="I60" s="38" t="s">
        <v>102</v>
      </c>
      <c r="J60" s="38">
        <v>5</v>
      </c>
      <c r="K60" s="27" t="s">
        <v>199</v>
      </c>
      <c r="L60" s="33">
        <f t="shared" si="4"/>
        <v>20</v>
      </c>
      <c r="M60" s="21" t="s">
        <v>26</v>
      </c>
      <c r="N60" s="16"/>
    </row>
    <row r="61" spans="1:14" ht="12.75">
      <c r="A61" s="48">
        <v>44</v>
      </c>
      <c r="B61" s="35">
        <v>4</v>
      </c>
      <c r="C61" s="81" t="s">
        <v>43</v>
      </c>
      <c r="D61" s="139" t="s">
        <v>51</v>
      </c>
      <c r="E61" s="140" t="s">
        <v>190</v>
      </c>
      <c r="F61" s="37" t="s">
        <v>142</v>
      </c>
      <c r="G61" s="38">
        <v>16</v>
      </c>
      <c r="H61" s="38"/>
      <c r="I61" s="38"/>
      <c r="J61" s="38">
        <v>5</v>
      </c>
      <c r="K61" s="94" t="s">
        <v>187</v>
      </c>
      <c r="L61" s="33">
        <f t="shared" si="4"/>
        <v>21</v>
      </c>
      <c r="M61" s="21" t="s">
        <v>156</v>
      </c>
      <c r="N61" s="16"/>
    </row>
    <row r="62" spans="1:14" ht="12.75">
      <c r="A62" s="48">
        <v>45</v>
      </c>
      <c r="B62" s="35">
        <v>5</v>
      </c>
      <c r="C62" s="81" t="s">
        <v>112</v>
      </c>
      <c r="D62" s="139" t="s">
        <v>51</v>
      </c>
      <c r="E62" s="140" t="s">
        <v>191</v>
      </c>
      <c r="F62" s="37" t="s">
        <v>141</v>
      </c>
      <c r="G62" s="38">
        <v>12</v>
      </c>
      <c r="H62" s="38"/>
      <c r="I62" s="38"/>
      <c r="J62" s="38">
        <v>7</v>
      </c>
      <c r="K62" s="141" t="s">
        <v>193</v>
      </c>
      <c r="L62" s="33">
        <f t="shared" si="4"/>
        <v>19</v>
      </c>
      <c r="M62" s="21"/>
      <c r="N62" s="16"/>
    </row>
    <row r="63" spans="1:14" ht="12.75">
      <c r="A63" s="48">
        <v>46</v>
      </c>
      <c r="B63" s="35">
        <v>6</v>
      </c>
      <c r="C63" s="81" t="s">
        <v>53</v>
      </c>
      <c r="D63" s="139" t="s">
        <v>21</v>
      </c>
      <c r="E63" s="140" t="s">
        <v>401</v>
      </c>
      <c r="F63" s="37" t="s">
        <v>402</v>
      </c>
      <c r="G63" s="38">
        <v>12</v>
      </c>
      <c r="H63" s="38"/>
      <c r="I63" s="38"/>
      <c r="J63" s="38">
        <v>5</v>
      </c>
      <c r="K63" s="94" t="s">
        <v>194</v>
      </c>
      <c r="L63" s="33">
        <f t="shared" si="4"/>
        <v>17</v>
      </c>
      <c r="M63" s="21" t="s">
        <v>128</v>
      </c>
      <c r="N63" s="16"/>
    </row>
    <row r="64" spans="1:14" ht="12.75">
      <c r="A64" s="48">
        <v>47</v>
      </c>
      <c r="B64" s="35">
        <v>7</v>
      </c>
      <c r="C64" s="81" t="s">
        <v>236</v>
      </c>
      <c r="D64" s="139" t="s">
        <v>21</v>
      </c>
      <c r="E64" s="140" t="s">
        <v>403</v>
      </c>
      <c r="F64" s="37" t="s">
        <v>402</v>
      </c>
      <c r="G64" s="38">
        <v>12</v>
      </c>
      <c r="H64" s="38"/>
      <c r="I64" s="38"/>
      <c r="J64" s="38">
        <v>5</v>
      </c>
      <c r="K64" s="27" t="s">
        <v>243</v>
      </c>
      <c r="L64" s="33">
        <f t="shared" si="4"/>
        <v>17</v>
      </c>
      <c r="M64" s="21" t="s">
        <v>128</v>
      </c>
      <c r="N64" s="16"/>
    </row>
    <row r="65" spans="1:14" ht="12.75">
      <c r="A65" s="48">
        <v>48</v>
      </c>
      <c r="B65" s="35">
        <v>8</v>
      </c>
      <c r="C65" s="81" t="s">
        <v>150</v>
      </c>
      <c r="D65" s="139" t="s">
        <v>51</v>
      </c>
      <c r="E65" s="140" t="s">
        <v>404</v>
      </c>
      <c r="F65" s="37" t="s">
        <v>142</v>
      </c>
      <c r="G65" s="38">
        <v>16</v>
      </c>
      <c r="H65" s="38"/>
      <c r="I65" s="38"/>
      <c r="J65" s="38">
        <v>6</v>
      </c>
      <c r="K65" s="110" t="s">
        <v>496</v>
      </c>
      <c r="L65" s="33">
        <f t="shared" si="4"/>
        <v>22</v>
      </c>
      <c r="M65" s="21"/>
      <c r="N65" s="16"/>
    </row>
    <row r="66" spans="1:14" ht="12.75">
      <c r="A66" s="48">
        <v>49</v>
      </c>
      <c r="B66" s="35">
        <v>9</v>
      </c>
      <c r="C66" s="81" t="s">
        <v>225</v>
      </c>
      <c r="D66" s="139" t="s">
        <v>51</v>
      </c>
      <c r="E66" s="140" t="s">
        <v>328</v>
      </c>
      <c r="F66" s="37" t="s">
        <v>141</v>
      </c>
      <c r="G66" s="38">
        <v>12</v>
      </c>
      <c r="H66" s="38"/>
      <c r="I66" s="38"/>
      <c r="J66" s="38">
        <v>5</v>
      </c>
      <c r="K66" s="94" t="s">
        <v>405</v>
      </c>
      <c r="L66" s="33">
        <f t="shared" si="4"/>
        <v>17</v>
      </c>
      <c r="M66" s="21"/>
      <c r="N66" s="16"/>
    </row>
    <row r="67" spans="1:14" ht="12.75">
      <c r="A67" s="48">
        <v>50</v>
      </c>
      <c r="B67" s="35">
        <v>10</v>
      </c>
      <c r="C67" s="81" t="s">
        <v>135</v>
      </c>
      <c r="D67" s="139" t="s">
        <v>51</v>
      </c>
      <c r="E67" s="140" t="s">
        <v>330</v>
      </c>
      <c r="F67" s="37" t="s">
        <v>136</v>
      </c>
      <c r="G67" s="38">
        <v>16</v>
      </c>
      <c r="H67" s="38"/>
      <c r="I67" s="38"/>
      <c r="J67" s="38">
        <v>4</v>
      </c>
      <c r="K67" s="110" t="s">
        <v>159</v>
      </c>
      <c r="L67" s="33">
        <f t="shared" si="4"/>
        <v>20</v>
      </c>
      <c r="M67" s="21"/>
      <c r="N67" s="16"/>
    </row>
    <row r="68" spans="1:14" ht="24">
      <c r="A68" s="48">
        <v>51</v>
      </c>
      <c r="B68" s="35">
        <v>11</v>
      </c>
      <c r="C68" s="81" t="s">
        <v>18</v>
      </c>
      <c r="D68" s="139" t="s">
        <v>77</v>
      </c>
      <c r="E68" s="134" t="s">
        <v>406</v>
      </c>
      <c r="F68" s="37">
        <v>10</v>
      </c>
      <c r="G68" s="38">
        <v>10</v>
      </c>
      <c r="H68" s="38"/>
      <c r="I68" s="38"/>
      <c r="J68" s="39">
        <v>9</v>
      </c>
      <c r="K68" s="142" t="s">
        <v>407</v>
      </c>
      <c r="L68" s="33">
        <f t="shared" si="4"/>
        <v>19</v>
      </c>
      <c r="M68" s="21"/>
      <c r="N68" s="16"/>
    </row>
    <row r="69" spans="1:14" ht="12.75">
      <c r="A69" s="48">
        <v>52</v>
      </c>
      <c r="B69" s="35">
        <v>12</v>
      </c>
      <c r="C69" s="81" t="s">
        <v>45</v>
      </c>
      <c r="D69" s="139" t="s">
        <v>77</v>
      </c>
      <c r="E69" s="134" t="s">
        <v>408</v>
      </c>
      <c r="F69" s="37">
        <v>7</v>
      </c>
      <c r="G69" s="38">
        <v>7</v>
      </c>
      <c r="H69" s="38"/>
      <c r="I69" s="38"/>
      <c r="J69" s="39">
        <v>8</v>
      </c>
      <c r="K69" s="136" t="s">
        <v>409</v>
      </c>
      <c r="L69" s="33">
        <f t="shared" si="4"/>
        <v>15</v>
      </c>
      <c r="M69" s="21"/>
      <c r="N69" s="16"/>
    </row>
    <row r="70" spans="1:14" ht="12.75">
      <c r="A70" s="231" t="s">
        <v>98</v>
      </c>
      <c r="B70" s="231"/>
      <c r="C70" s="231"/>
      <c r="D70" s="231"/>
      <c r="E70" s="59"/>
      <c r="F70" s="103"/>
      <c r="G70" s="52">
        <f aca="true" t="shared" si="5" ref="G70:L70">SUM(G58:G69)</f>
        <v>149</v>
      </c>
      <c r="H70" s="52">
        <f t="shared" si="5"/>
        <v>4</v>
      </c>
      <c r="I70" s="52">
        <f t="shared" si="5"/>
        <v>0</v>
      </c>
      <c r="J70" s="52">
        <f t="shared" si="5"/>
        <v>70</v>
      </c>
      <c r="K70" s="51">
        <f t="shared" si="5"/>
        <v>0</v>
      </c>
      <c r="L70" s="52">
        <f t="shared" si="5"/>
        <v>223</v>
      </c>
      <c r="M70" s="53"/>
      <c r="N70" s="16"/>
    </row>
    <row r="71" spans="1:14" ht="12.75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54"/>
      <c r="L71" s="47"/>
      <c r="M71" s="55"/>
      <c r="N71" s="16"/>
    </row>
    <row r="72" spans="1:14" ht="12.75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0" t="s">
        <v>149</v>
      </c>
      <c r="L72" s="31">
        <f>G72+H72+J72</f>
        <v>20</v>
      </c>
      <c r="M72" s="21"/>
      <c r="N72" s="16"/>
    </row>
    <row r="73" spans="1:14" ht="12.75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0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2.75">
      <c r="A74" s="35">
        <v>55</v>
      </c>
      <c r="B74" s="35">
        <v>3</v>
      </c>
      <c r="C74" s="29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5</v>
      </c>
      <c r="K74" s="20" t="s">
        <v>410</v>
      </c>
      <c r="L74" s="31">
        <f t="shared" si="6"/>
        <v>27</v>
      </c>
      <c r="M74" s="21"/>
      <c r="N74" s="16"/>
    </row>
    <row r="75" spans="1:14" ht="12.75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0" t="s">
        <v>155</v>
      </c>
      <c r="L75" s="31">
        <f t="shared" si="6"/>
        <v>23</v>
      </c>
      <c r="M75" s="21" t="s">
        <v>25</v>
      </c>
      <c r="N75" s="16"/>
    </row>
    <row r="76" spans="1:14" ht="12.75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8" t="s">
        <v>178</v>
      </c>
      <c r="L76" s="31">
        <f t="shared" si="6"/>
        <v>24</v>
      </c>
      <c r="M76" s="21" t="s">
        <v>128</v>
      </c>
      <c r="N76" s="16"/>
    </row>
    <row r="77" spans="1:14" ht="12.75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>
        <v>4</v>
      </c>
      <c r="K77" s="143" t="s">
        <v>411</v>
      </c>
      <c r="L77" s="31">
        <f t="shared" si="6"/>
        <v>26</v>
      </c>
      <c r="M77" s="21" t="s">
        <v>128</v>
      </c>
      <c r="N77" s="16"/>
    </row>
    <row r="78" spans="1:14" ht="12.75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110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2.75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7</v>
      </c>
      <c r="K79" s="110" t="s">
        <v>412</v>
      </c>
      <c r="L79" s="31">
        <f t="shared" si="6"/>
        <v>23</v>
      </c>
      <c r="M79" s="21"/>
      <c r="N79" s="16" t="s">
        <v>1</v>
      </c>
    </row>
    <row r="80" spans="1:14" ht="12.75">
      <c r="A80" s="35">
        <v>61</v>
      </c>
      <c r="B80" s="35">
        <v>9</v>
      </c>
      <c r="C80" s="29" t="s">
        <v>413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0" t="s">
        <v>214</v>
      </c>
      <c r="L80" s="31">
        <f t="shared" si="6"/>
        <v>25</v>
      </c>
      <c r="M80" s="21"/>
      <c r="N80" s="16"/>
    </row>
    <row r="81" spans="1:14" ht="12.75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5</v>
      </c>
      <c r="K81" s="20" t="s">
        <v>414</v>
      </c>
      <c r="L81" s="31">
        <f t="shared" si="6"/>
        <v>23</v>
      </c>
      <c r="M81" s="50"/>
      <c r="N81" s="16" t="s">
        <v>1</v>
      </c>
    </row>
    <row r="82" spans="1:14" ht="12.75">
      <c r="A82" s="35">
        <v>63</v>
      </c>
      <c r="B82" s="35">
        <v>11</v>
      </c>
      <c r="C82" s="144" t="s">
        <v>57</v>
      </c>
      <c r="D82" s="145" t="s">
        <v>48</v>
      </c>
      <c r="E82" s="144" t="s">
        <v>211</v>
      </c>
      <c r="F82" s="29" t="s">
        <v>180</v>
      </c>
      <c r="G82" s="31">
        <v>22</v>
      </c>
      <c r="H82" s="31"/>
      <c r="I82" s="29"/>
      <c r="J82" s="33">
        <v>4</v>
      </c>
      <c r="K82" s="101" t="s">
        <v>267</v>
      </c>
      <c r="L82" s="31">
        <f t="shared" si="6"/>
        <v>26</v>
      </c>
      <c r="M82" s="21"/>
      <c r="N82" s="16"/>
    </row>
    <row r="83" spans="1:14" ht="12.75">
      <c r="A83" s="35">
        <v>64</v>
      </c>
      <c r="B83" s="35">
        <v>12</v>
      </c>
      <c r="C83" s="144" t="s">
        <v>74</v>
      </c>
      <c r="D83" s="145" t="s">
        <v>76</v>
      </c>
      <c r="E83" s="144" t="s">
        <v>215</v>
      </c>
      <c r="F83" s="29" t="s">
        <v>216</v>
      </c>
      <c r="G83" s="31">
        <v>24</v>
      </c>
      <c r="H83" s="31"/>
      <c r="I83" s="29"/>
      <c r="J83" s="31">
        <v>1</v>
      </c>
      <c r="K83" s="20" t="s">
        <v>217</v>
      </c>
      <c r="L83" s="31">
        <f t="shared" si="6"/>
        <v>25</v>
      </c>
      <c r="M83" s="21"/>
      <c r="N83" s="16" t="s">
        <v>1</v>
      </c>
    </row>
    <row r="84" spans="1:14" ht="12.75">
      <c r="A84" s="35">
        <v>65</v>
      </c>
      <c r="B84" s="35">
        <v>13</v>
      </c>
      <c r="C84" s="144" t="s">
        <v>151</v>
      </c>
      <c r="D84" s="145" t="s">
        <v>132</v>
      </c>
      <c r="E84" s="144" t="s">
        <v>218</v>
      </c>
      <c r="F84" s="29" t="s">
        <v>219</v>
      </c>
      <c r="G84" s="31">
        <v>20</v>
      </c>
      <c r="H84" s="31"/>
      <c r="I84" s="29"/>
      <c r="J84" s="93">
        <v>5</v>
      </c>
      <c r="K84" s="94" t="s">
        <v>415</v>
      </c>
      <c r="L84" s="31">
        <f>G84+H84+J84</f>
        <v>25</v>
      </c>
      <c r="M84" s="21"/>
      <c r="N84" s="16"/>
    </row>
    <row r="85" spans="1:14" ht="12.75">
      <c r="A85" s="223" t="s">
        <v>98</v>
      </c>
      <c r="B85" s="223"/>
      <c r="C85" s="223"/>
      <c r="D85" s="223"/>
      <c r="E85" s="42"/>
      <c r="F85" s="43"/>
      <c r="G85" s="44">
        <f>SUM(G72:G84)</f>
        <v>263</v>
      </c>
      <c r="H85" s="44">
        <f>SUM(H72:H83)</f>
        <v>4</v>
      </c>
      <c r="I85" s="44">
        <f>SUM(I72:I83)</f>
        <v>0</v>
      </c>
      <c r="J85" s="44">
        <f>SUM(J72:J83)</f>
        <v>45</v>
      </c>
      <c r="K85" s="44">
        <f>SUM(K72:K83)</f>
        <v>0</v>
      </c>
      <c r="L85" s="44">
        <f>SUM(L72:L83)</f>
        <v>292</v>
      </c>
      <c r="M85" s="53"/>
      <c r="N85" s="16"/>
    </row>
    <row r="86" spans="1:14" ht="12.75">
      <c r="A86" s="233" t="s">
        <v>10</v>
      </c>
      <c r="B86" s="233"/>
      <c r="C86" s="233"/>
      <c r="D86" s="233"/>
      <c r="E86" s="80"/>
      <c r="F86" s="80"/>
      <c r="G86" s="104">
        <f aca="true" t="shared" si="7" ref="G86:L86">G11+G23+G34+G43+G56+G70+G85</f>
        <v>787</v>
      </c>
      <c r="H86" s="104">
        <f t="shared" si="7"/>
        <v>70</v>
      </c>
      <c r="I86" s="104">
        <f t="shared" si="7"/>
        <v>0</v>
      </c>
      <c r="J86" s="104">
        <f t="shared" si="7"/>
        <v>162</v>
      </c>
      <c r="K86" s="104">
        <f t="shared" si="7"/>
        <v>0</v>
      </c>
      <c r="L86" s="104">
        <f t="shared" si="7"/>
        <v>1023</v>
      </c>
      <c r="M86" s="104"/>
      <c r="N86" s="16" t="s">
        <v>1</v>
      </c>
    </row>
    <row r="87" spans="1:14" ht="13.5">
      <c r="A87" s="12"/>
      <c r="B87" s="12"/>
      <c r="C87" s="224"/>
      <c r="D87" s="224"/>
      <c r="E87" s="224"/>
      <c r="F87" s="12"/>
      <c r="G87" s="12"/>
      <c r="H87" s="229" t="s">
        <v>416</v>
      </c>
      <c r="I87" s="229"/>
      <c r="J87" s="229"/>
      <c r="K87" s="229"/>
      <c r="L87" s="229"/>
      <c r="M87" s="4"/>
      <c r="N87" s="16" t="s">
        <v>118</v>
      </c>
    </row>
    <row r="88" spans="1:14" ht="12.75">
      <c r="A88" s="2"/>
      <c r="B88" s="2"/>
      <c r="C88" s="2"/>
      <c r="D88" s="13"/>
      <c r="E88" s="2"/>
      <c r="F88" s="2" t="s">
        <v>1</v>
      </c>
      <c r="G88" s="2"/>
      <c r="H88" s="2"/>
      <c r="I88" s="217" t="s">
        <v>99</v>
      </c>
      <c r="J88" s="217"/>
      <c r="K88" s="217"/>
      <c r="L88" s="3"/>
      <c r="M88" s="5"/>
      <c r="N88" s="16" t="s">
        <v>1</v>
      </c>
    </row>
    <row r="89" spans="1:14" ht="12.75">
      <c r="A89" s="2"/>
      <c r="B89" s="2"/>
      <c r="C89" s="230"/>
      <c r="D89" s="230"/>
      <c r="E89" s="230"/>
      <c r="F89" s="3"/>
      <c r="G89" s="2"/>
      <c r="H89" s="2"/>
      <c r="I89" s="217" t="s">
        <v>100</v>
      </c>
      <c r="J89" s="217"/>
      <c r="K89" s="217"/>
      <c r="L89" s="3"/>
      <c r="M89" s="5"/>
      <c r="N89" s="16"/>
    </row>
  </sheetData>
  <sheetProtection/>
  <mergeCells count="28">
    <mergeCell ref="I88:K88"/>
    <mergeCell ref="C89:E89"/>
    <mergeCell ref="I89:K89"/>
    <mergeCell ref="A70:D70"/>
    <mergeCell ref="A71:D71"/>
    <mergeCell ref="A85:D85"/>
    <mergeCell ref="A86:D86"/>
    <mergeCell ref="C87:E87"/>
    <mergeCell ref="H87:L87"/>
    <mergeCell ref="A34:D34"/>
    <mergeCell ref="A35:D35"/>
    <mergeCell ref="A43:D43"/>
    <mergeCell ref="A44:D44"/>
    <mergeCell ref="A56:D56"/>
    <mergeCell ref="A57:D57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34">
      <selection activeCell="M38" sqref="M38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5.00390625" style="0" customWidth="1"/>
    <col min="4" max="4" width="17.8515625" style="0" customWidth="1"/>
    <col min="5" max="5" width="34.140625" style="0" customWidth="1"/>
    <col min="11" max="11" width="21.7109375" style="0" customWidth="1"/>
    <col min="13" max="13" width="14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417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418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15.75" customHeight="1">
      <c r="A4" s="219" t="s">
        <v>0</v>
      </c>
      <c r="B4" s="219"/>
      <c r="C4" s="108" t="s">
        <v>27</v>
      </c>
      <c r="D4" s="64" t="s">
        <v>58</v>
      </c>
      <c r="E4" s="107" t="s">
        <v>59</v>
      </c>
      <c r="F4" s="220" t="s">
        <v>87</v>
      </c>
      <c r="G4" s="220"/>
      <c r="H4" s="221" t="s">
        <v>94</v>
      </c>
      <c r="I4" s="221"/>
      <c r="J4" s="221" t="s">
        <v>89</v>
      </c>
      <c r="K4" s="221"/>
      <c r="L4" s="108" t="s">
        <v>88</v>
      </c>
      <c r="M4" s="108" t="s">
        <v>11</v>
      </c>
      <c r="N4" s="16"/>
    </row>
    <row r="5" spans="1:14" ht="15.75" customHeight="1">
      <c r="A5" s="219"/>
      <c r="B5" s="219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5.75" customHeight="1">
      <c r="A6" s="227">
        <v>1</v>
      </c>
      <c r="B6" s="227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28" t="s">
        <v>7</v>
      </c>
      <c r="B7" s="228"/>
      <c r="C7" s="228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5.75" customHeight="1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06">
        <v>6</v>
      </c>
      <c r="B15" s="106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06">
        <v>7</v>
      </c>
      <c r="B16" s="106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06">
        <v>8</v>
      </c>
      <c r="B17" s="106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06">
        <v>9</v>
      </c>
      <c r="B18" s="106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06">
        <v>10</v>
      </c>
      <c r="B19" s="106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06">
        <v>11</v>
      </c>
      <c r="B20" s="106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06">
        <v>12</v>
      </c>
      <c r="B21" s="106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06">
        <v>13</v>
      </c>
      <c r="B22" s="106">
        <v>10</v>
      </c>
      <c r="C22" s="7" t="s">
        <v>235</v>
      </c>
      <c r="D22" s="6" t="s">
        <v>237</v>
      </c>
      <c r="E22" s="7" t="s">
        <v>105</v>
      </c>
      <c r="F22" s="17"/>
      <c r="G22" s="19"/>
      <c r="H22" s="9"/>
      <c r="I22" s="9"/>
      <c r="J22" s="9"/>
      <c r="K22" s="8" t="s">
        <v>36</v>
      </c>
      <c r="L22" s="15">
        <v>19</v>
      </c>
      <c r="M22" s="21"/>
      <c r="N22" s="16"/>
    </row>
    <row r="23" spans="1:14" ht="15.75" customHeight="1">
      <c r="A23" s="106">
        <v>14</v>
      </c>
      <c r="B23" s="106">
        <v>11</v>
      </c>
      <c r="C23" s="7" t="s">
        <v>236</v>
      </c>
      <c r="D23" s="6" t="s">
        <v>238</v>
      </c>
      <c r="E23" s="7"/>
      <c r="F23" s="17"/>
      <c r="G23" s="19"/>
      <c r="H23" s="9"/>
      <c r="I23" s="9"/>
      <c r="J23" s="9"/>
      <c r="K23" s="8"/>
      <c r="L23" s="15"/>
      <c r="M23" s="21"/>
      <c r="N23" s="16"/>
    </row>
    <row r="24" spans="1:14" ht="15.75" customHeight="1">
      <c r="A24" s="216" t="s">
        <v>98</v>
      </c>
      <c r="B24" s="216"/>
      <c r="C24" s="216"/>
      <c r="D24" s="216"/>
      <c r="E24" s="67"/>
      <c r="F24" s="78"/>
      <c r="G24" s="69"/>
      <c r="H24" s="71">
        <f>SUM(H13:H22)</f>
        <v>3</v>
      </c>
      <c r="I24" s="71">
        <f>SUM(I13:I22)</f>
        <v>0</v>
      </c>
      <c r="J24" s="71">
        <f>SUM(J13:J22)</f>
        <v>0</v>
      </c>
      <c r="K24" s="71">
        <f>SUM(K13:K22)</f>
        <v>0</v>
      </c>
      <c r="L24" s="71">
        <f>SUM(L13:L22)</f>
        <v>35</v>
      </c>
      <c r="M24" s="72"/>
      <c r="N24" s="16"/>
    </row>
    <row r="25" spans="1:14" ht="15.75" customHeight="1">
      <c r="A25" s="228" t="s">
        <v>84</v>
      </c>
      <c r="B25" s="228"/>
      <c r="C25" s="228"/>
      <c r="D25" s="228"/>
      <c r="E25" s="73"/>
      <c r="F25" s="74"/>
      <c r="G25" s="74"/>
      <c r="H25" s="74"/>
      <c r="I25" s="74"/>
      <c r="J25" s="74"/>
      <c r="K25" s="79"/>
      <c r="L25" s="74"/>
      <c r="M25" s="76"/>
      <c r="N25" s="16"/>
    </row>
    <row r="26" spans="1:14" ht="15.75" customHeight="1">
      <c r="A26" s="48">
        <v>15</v>
      </c>
      <c r="B26" s="48">
        <v>1</v>
      </c>
      <c r="C26" s="24" t="s">
        <v>22</v>
      </c>
      <c r="D26" s="45" t="s">
        <v>79</v>
      </c>
      <c r="E26" s="30" t="s">
        <v>145</v>
      </c>
      <c r="F26" s="26">
        <v>15</v>
      </c>
      <c r="G26" s="31">
        <v>15</v>
      </c>
      <c r="H26" s="84">
        <v>3</v>
      </c>
      <c r="I26" s="85" t="s">
        <v>102</v>
      </c>
      <c r="J26" s="33">
        <v>4</v>
      </c>
      <c r="K26" s="24" t="s">
        <v>179</v>
      </c>
      <c r="L26" s="9">
        <f aca="true" t="shared" si="0" ref="L26:L32">G26+H26+J26</f>
        <v>22</v>
      </c>
      <c r="M26" s="21"/>
      <c r="N26" s="16"/>
    </row>
    <row r="27" spans="1:14" ht="15.75" customHeight="1">
      <c r="A27" s="48">
        <v>16</v>
      </c>
      <c r="B27" s="48">
        <v>2</v>
      </c>
      <c r="C27" s="30" t="s">
        <v>47</v>
      </c>
      <c r="D27" s="45" t="s">
        <v>79</v>
      </c>
      <c r="E27" s="30" t="s">
        <v>198</v>
      </c>
      <c r="F27" s="26">
        <v>15</v>
      </c>
      <c r="G27" s="31">
        <v>15</v>
      </c>
      <c r="H27" s="32">
        <v>1</v>
      </c>
      <c r="I27" s="31" t="s">
        <v>35</v>
      </c>
      <c r="J27" s="33">
        <v>5</v>
      </c>
      <c r="K27" s="24" t="s">
        <v>184</v>
      </c>
      <c r="L27" s="9">
        <f t="shared" si="0"/>
        <v>21</v>
      </c>
      <c r="M27" s="21" t="s">
        <v>125</v>
      </c>
      <c r="N27" s="16"/>
    </row>
    <row r="28" spans="1:14" ht="15.75" customHeight="1">
      <c r="A28" s="48">
        <v>17</v>
      </c>
      <c r="B28" s="48">
        <v>3</v>
      </c>
      <c r="C28" s="30" t="s">
        <v>53</v>
      </c>
      <c r="D28" s="45" t="s">
        <v>79</v>
      </c>
      <c r="E28" s="30" t="s">
        <v>276</v>
      </c>
      <c r="F28" s="26" t="s">
        <v>121</v>
      </c>
      <c r="G28" s="31">
        <v>16</v>
      </c>
      <c r="H28" s="32"/>
      <c r="I28" s="31"/>
      <c r="J28" s="33">
        <v>6</v>
      </c>
      <c r="K28" s="24" t="s">
        <v>185</v>
      </c>
      <c r="L28" s="9">
        <f t="shared" si="0"/>
        <v>22</v>
      </c>
      <c r="M28" s="21" t="s">
        <v>152</v>
      </c>
      <c r="N28" s="16"/>
    </row>
    <row r="29" spans="1:14" ht="15.75" customHeight="1">
      <c r="A29" s="48">
        <v>18</v>
      </c>
      <c r="B29" s="48">
        <v>4</v>
      </c>
      <c r="C29" s="24" t="s">
        <v>54</v>
      </c>
      <c r="D29" s="45" t="s">
        <v>79</v>
      </c>
      <c r="E29" s="30" t="s">
        <v>419</v>
      </c>
      <c r="F29" s="26" t="s">
        <v>279</v>
      </c>
      <c r="G29" s="31">
        <v>13</v>
      </c>
      <c r="H29" s="32"/>
      <c r="I29" s="31"/>
      <c r="J29" s="33">
        <v>5</v>
      </c>
      <c r="K29" s="24" t="s">
        <v>203</v>
      </c>
      <c r="L29" s="9">
        <f t="shared" si="0"/>
        <v>18</v>
      </c>
      <c r="M29" s="21"/>
      <c r="N29" s="16"/>
    </row>
    <row r="30" spans="1:14" ht="15.75" customHeight="1">
      <c r="A30" s="48">
        <v>19</v>
      </c>
      <c r="B30" s="48">
        <v>5</v>
      </c>
      <c r="C30" s="24" t="s">
        <v>115</v>
      </c>
      <c r="D30" s="45" t="s">
        <v>79</v>
      </c>
      <c r="E30" s="30" t="s">
        <v>261</v>
      </c>
      <c r="F30" s="26" t="s">
        <v>262</v>
      </c>
      <c r="G30" s="31">
        <v>16</v>
      </c>
      <c r="H30" s="32"/>
      <c r="I30" s="31"/>
      <c r="J30" s="33">
        <v>4</v>
      </c>
      <c r="K30" s="27" t="s">
        <v>154</v>
      </c>
      <c r="L30" s="9">
        <f>G30+H30+J30</f>
        <v>20</v>
      </c>
      <c r="M30" s="21" t="s">
        <v>153</v>
      </c>
      <c r="N30" s="16"/>
    </row>
    <row r="31" spans="1:14" ht="15.75" customHeight="1">
      <c r="A31" s="48">
        <v>20</v>
      </c>
      <c r="B31" s="48">
        <v>6</v>
      </c>
      <c r="C31" s="30" t="s">
        <v>114</v>
      </c>
      <c r="D31" s="45" t="s">
        <v>79</v>
      </c>
      <c r="E31" s="30" t="s">
        <v>162</v>
      </c>
      <c r="F31" s="28" t="s">
        <v>121</v>
      </c>
      <c r="G31" s="31">
        <v>16</v>
      </c>
      <c r="H31" s="31"/>
      <c r="I31" s="31"/>
      <c r="J31" s="33">
        <v>6</v>
      </c>
      <c r="K31" s="24" t="s">
        <v>204</v>
      </c>
      <c r="L31" s="9">
        <f t="shared" si="0"/>
        <v>22</v>
      </c>
      <c r="M31" s="21"/>
      <c r="N31" s="16"/>
    </row>
    <row r="32" spans="1:14" ht="15.75" customHeight="1">
      <c r="A32" s="48">
        <v>21</v>
      </c>
      <c r="B32" s="48">
        <v>7</v>
      </c>
      <c r="C32" s="24" t="s">
        <v>127</v>
      </c>
      <c r="D32" s="45" t="s">
        <v>79</v>
      </c>
      <c r="E32" s="30" t="s">
        <v>420</v>
      </c>
      <c r="F32" s="26" t="s">
        <v>136</v>
      </c>
      <c r="G32" s="31">
        <v>16</v>
      </c>
      <c r="H32" s="32"/>
      <c r="I32" s="31"/>
      <c r="J32" s="33">
        <v>4</v>
      </c>
      <c r="K32" s="27" t="s">
        <v>205</v>
      </c>
      <c r="L32" s="9">
        <f t="shared" si="0"/>
        <v>20</v>
      </c>
      <c r="M32" s="21" t="s">
        <v>128</v>
      </c>
      <c r="N32" s="16"/>
    </row>
    <row r="33" spans="1:14" ht="15.75" customHeight="1">
      <c r="A33" s="48">
        <v>22</v>
      </c>
      <c r="B33" s="48">
        <v>8</v>
      </c>
      <c r="C33" s="24" t="s">
        <v>202</v>
      </c>
      <c r="D33" s="45" t="s">
        <v>79</v>
      </c>
      <c r="E33" s="30" t="s">
        <v>421</v>
      </c>
      <c r="F33" s="26" t="s">
        <v>121</v>
      </c>
      <c r="G33" s="31">
        <v>16</v>
      </c>
      <c r="H33" s="32"/>
      <c r="I33" s="31"/>
      <c r="J33" s="33">
        <v>7</v>
      </c>
      <c r="K33" s="27" t="s">
        <v>492</v>
      </c>
      <c r="L33" s="9">
        <f>G33+H33+J33</f>
        <v>23</v>
      </c>
      <c r="M33" s="21"/>
      <c r="N33" s="16"/>
    </row>
    <row r="34" spans="1:14" ht="15.75" customHeight="1">
      <c r="A34" s="48">
        <v>23</v>
      </c>
      <c r="B34" s="48">
        <v>9</v>
      </c>
      <c r="C34" s="24" t="s">
        <v>126</v>
      </c>
      <c r="D34" s="45" t="s">
        <v>79</v>
      </c>
      <c r="E34" s="30" t="s">
        <v>287</v>
      </c>
      <c r="F34" s="26" t="s">
        <v>142</v>
      </c>
      <c r="G34" s="31">
        <v>16</v>
      </c>
      <c r="H34" s="32"/>
      <c r="I34" s="31"/>
      <c r="J34" s="33">
        <v>6</v>
      </c>
      <c r="K34" s="24" t="s">
        <v>494</v>
      </c>
      <c r="L34" s="9">
        <f>G34+H34+J34</f>
        <v>22</v>
      </c>
      <c r="M34" s="21"/>
      <c r="N34" s="16"/>
    </row>
    <row r="35" spans="1:14" ht="15.75" customHeight="1">
      <c r="A35" s="231" t="s">
        <v>98</v>
      </c>
      <c r="B35" s="231"/>
      <c r="C35" s="231"/>
      <c r="D35" s="231"/>
      <c r="E35" s="86"/>
      <c r="F35" s="103"/>
      <c r="G35" s="52">
        <f aca="true" t="shared" si="1" ref="G35:L35">SUM(G26:G30)</f>
        <v>75</v>
      </c>
      <c r="H35" s="52">
        <f t="shared" si="1"/>
        <v>4</v>
      </c>
      <c r="I35" s="52">
        <f t="shared" si="1"/>
        <v>0</v>
      </c>
      <c r="J35" s="52">
        <f t="shared" si="1"/>
        <v>24</v>
      </c>
      <c r="K35" s="52">
        <f t="shared" si="1"/>
        <v>0</v>
      </c>
      <c r="L35" s="51">
        <f t="shared" si="1"/>
        <v>103</v>
      </c>
      <c r="M35" s="53"/>
      <c r="N35" s="16"/>
    </row>
    <row r="36" spans="1:14" ht="15.75" customHeight="1">
      <c r="A36" s="225" t="s">
        <v>106</v>
      </c>
      <c r="B36" s="225"/>
      <c r="C36" s="225"/>
      <c r="D36" s="225"/>
      <c r="E36" s="60"/>
      <c r="F36" s="61"/>
      <c r="G36" s="47"/>
      <c r="H36" s="47"/>
      <c r="I36" s="47"/>
      <c r="J36" s="47"/>
      <c r="K36" s="47"/>
      <c r="L36" s="54"/>
      <c r="M36" s="55"/>
      <c r="N36" s="16"/>
    </row>
    <row r="37" spans="1:14" ht="37.5" customHeight="1">
      <c r="A37" s="48">
        <v>24</v>
      </c>
      <c r="B37" s="48">
        <v>1</v>
      </c>
      <c r="C37" s="83" t="s">
        <v>189</v>
      </c>
      <c r="D37" s="25" t="s">
        <v>80</v>
      </c>
      <c r="E37" s="24" t="s">
        <v>422</v>
      </c>
      <c r="F37" s="28" t="s">
        <v>423</v>
      </c>
      <c r="G37" s="31">
        <v>19</v>
      </c>
      <c r="H37" s="31">
        <v>3</v>
      </c>
      <c r="I37" s="31" t="s">
        <v>102</v>
      </c>
      <c r="J37" s="33">
        <v>4</v>
      </c>
      <c r="K37" s="24" t="s">
        <v>200</v>
      </c>
      <c r="L37" s="9">
        <f aca="true" t="shared" si="2" ref="L37:L44">G37+H37+J37</f>
        <v>26</v>
      </c>
      <c r="M37" s="49" t="s">
        <v>201</v>
      </c>
      <c r="N37" s="16"/>
    </row>
    <row r="38" spans="1:14" ht="15.75" customHeight="1">
      <c r="A38" s="48">
        <v>25</v>
      </c>
      <c r="B38" s="48">
        <v>2</v>
      </c>
      <c r="C38" s="30" t="s">
        <v>120</v>
      </c>
      <c r="D38" s="25" t="s">
        <v>80</v>
      </c>
      <c r="E38" s="24" t="s">
        <v>386</v>
      </c>
      <c r="F38" s="28" t="s">
        <v>197</v>
      </c>
      <c r="G38" s="31">
        <v>21</v>
      </c>
      <c r="H38" s="31"/>
      <c r="I38" s="31"/>
      <c r="J38" s="33">
        <v>4</v>
      </c>
      <c r="K38" s="24" t="s">
        <v>206</v>
      </c>
      <c r="L38" s="9">
        <f t="shared" si="2"/>
        <v>25</v>
      </c>
      <c r="M38" s="21" t="s">
        <v>130</v>
      </c>
      <c r="N38" s="16"/>
    </row>
    <row r="39" spans="1:14" ht="15.75" customHeight="1">
      <c r="A39" s="48">
        <v>26</v>
      </c>
      <c r="B39" s="48">
        <v>3</v>
      </c>
      <c r="C39" s="82" t="s">
        <v>129</v>
      </c>
      <c r="D39" s="25" t="s">
        <v>80</v>
      </c>
      <c r="E39" s="24" t="s">
        <v>424</v>
      </c>
      <c r="F39" s="28" t="s">
        <v>425</v>
      </c>
      <c r="G39" s="31">
        <v>21</v>
      </c>
      <c r="H39" s="31"/>
      <c r="I39" s="31"/>
      <c r="J39" s="39">
        <v>4</v>
      </c>
      <c r="K39" s="146" t="s">
        <v>159</v>
      </c>
      <c r="L39" s="9">
        <f t="shared" si="2"/>
        <v>25</v>
      </c>
      <c r="M39" s="21" t="s">
        <v>130</v>
      </c>
      <c r="N39" s="16"/>
    </row>
    <row r="40" spans="1:14" s="14" customFormat="1" ht="15.75" customHeight="1">
      <c r="A40" s="48">
        <v>27</v>
      </c>
      <c r="B40" s="48">
        <v>4</v>
      </c>
      <c r="C40" s="24" t="s">
        <v>42</v>
      </c>
      <c r="D40" s="25" t="s">
        <v>34</v>
      </c>
      <c r="E40" s="24" t="s">
        <v>146</v>
      </c>
      <c r="F40" s="26" t="s">
        <v>144</v>
      </c>
      <c r="G40" s="31">
        <v>23</v>
      </c>
      <c r="H40" s="32">
        <v>1</v>
      </c>
      <c r="I40" s="31" t="s">
        <v>35</v>
      </c>
      <c r="J40" s="39"/>
      <c r="K40" s="27"/>
      <c r="L40" s="9">
        <f t="shared" si="2"/>
        <v>24</v>
      </c>
      <c r="M40" s="21" t="s">
        <v>123</v>
      </c>
      <c r="N40" s="16"/>
    </row>
    <row r="41" spans="1:14" s="14" customFormat="1" ht="15.75" customHeight="1">
      <c r="A41" s="48">
        <v>28</v>
      </c>
      <c r="B41" s="48">
        <v>5</v>
      </c>
      <c r="C41" s="24" t="s">
        <v>40</v>
      </c>
      <c r="D41" s="25" t="s">
        <v>117</v>
      </c>
      <c r="E41" s="24" t="s">
        <v>297</v>
      </c>
      <c r="F41" s="26" t="s">
        <v>298</v>
      </c>
      <c r="G41" s="31">
        <v>15</v>
      </c>
      <c r="H41" s="32"/>
      <c r="I41" s="31"/>
      <c r="J41" s="39">
        <v>5</v>
      </c>
      <c r="K41" s="87" t="s">
        <v>207</v>
      </c>
      <c r="L41" s="9">
        <f t="shared" si="2"/>
        <v>20</v>
      </c>
      <c r="M41" s="50"/>
      <c r="N41" s="16"/>
    </row>
    <row r="42" spans="1:14" ht="15.75" customHeight="1">
      <c r="A42" s="48">
        <v>29</v>
      </c>
      <c r="B42" s="48">
        <v>6</v>
      </c>
      <c r="C42" s="24" t="s">
        <v>46</v>
      </c>
      <c r="D42" s="25" t="s">
        <v>55</v>
      </c>
      <c r="E42" s="24" t="s">
        <v>138</v>
      </c>
      <c r="F42" s="26" t="s">
        <v>140</v>
      </c>
      <c r="G42" s="31">
        <v>17</v>
      </c>
      <c r="H42" s="32"/>
      <c r="I42" s="31"/>
      <c r="J42" s="39">
        <v>5</v>
      </c>
      <c r="K42" s="87" t="s">
        <v>208</v>
      </c>
      <c r="L42" s="9">
        <f t="shared" si="2"/>
        <v>22</v>
      </c>
      <c r="M42" s="21" t="s">
        <v>124</v>
      </c>
      <c r="N42" s="16"/>
    </row>
    <row r="43" spans="1:14" ht="15.75" customHeight="1">
      <c r="A43" s="48">
        <v>30</v>
      </c>
      <c r="B43" s="48">
        <v>7</v>
      </c>
      <c r="C43" s="24" t="s">
        <v>133</v>
      </c>
      <c r="D43" s="25" t="s">
        <v>134</v>
      </c>
      <c r="E43" s="24" t="s">
        <v>139</v>
      </c>
      <c r="F43" s="26" t="s">
        <v>137</v>
      </c>
      <c r="G43" s="31">
        <v>16</v>
      </c>
      <c r="H43" s="32"/>
      <c r="I43" s="31"/>
      <c r="J43" s="33">
        <v>5</v>
      </c>
      <c r="K43" s="28" t="s">
        <v>188</v>
      </c>
      <c r="L43" s="9">
        <f t="shared" si="2"/>
        <v>21</v>
      </c>
      <c r="M43" s="21" t="s">
        <v>128</v>
      </c>
      <c r="N43" s="16"/>
    </row>
    <row r="44" spans="1:14" ht="15.75" customHeight="1">
      <c r="A44" s="231" t="s">
        <v>98</v>
      </c>
      <c r="B44" s="231"/>
      <c r="C44" s="231"/>
      <c r="D44" s="231"/>
      <c r="E44" s="59"/>
      <c r="F44" s="103"/>
      <c r="G44" s="88">
        <f>SUM(G46:G53)</f>
        <v>146</v>
      </c>
      <c r="H44" s="52">
        <f>SUM(H46:H53)</f>
        <v>4</v>
      </c>
      <c r="I44" s="52"/>
      <c r="J44" s="88">
        <f>SUM(J46:J53)</f>
        <v>10</v>
      </c>
      <c r="K44" s="88"/>
      <c r="L44" s="56">
        <f t="shared" si="2"/>
        <v>160</v>
      </c>
      <c r="M44" s="53"/>
      <c r="N44" s="16"/>
    </row>
    <row r="45" spans="1:14" ht="15.75" customHeight="1">
      <c r="A45" s="222" t="s">
        <v>107</v>
      </c>
      <c r="B45" s="222"/>
      <c r="C45" s="222"/>
      <c r="D45" s="222"/>
      <c r="E45" s="89"/>
      <c r="F45" s="61"/>
      <c r="G45" s="105"/>
      <c r="H45" s="47"/>
      <c r="I45" s="47"/>
      <c r="J45" s="105"/>
      <c r="K45" s="105"/>
      <c r="L45" s="57"/>
      <c r="M45" s="55"/>
      <c r="N45" s="16"/>
    </row>
    <row r="46" spans="1:14" ht="15.75" customHeight="1">
      <c r="A46" s="48">
        <v>31</v>
      </c>
      <c r="B46" s="48">
        <v>1</v>
      </c>
      <c r="C46" s="30" t="s">
        <v>69</v>
      </c>
      <c r="D46" s="25" t="s">
        <v>78</v>
      </c>
      <c r="E46" s="30" t="s">
        <v>392</v>
      </c>
      <c r="F46" s="26" t="s">
        <v>197</v>
      </c>
      <c r="G46" s="31">
        <v>21</v>
      </c>
      <c r="H46" s="31">
        <v>3</v>
      </c>
      <c r="I46" s="31" t="s">
        <v>102</v>
      </c>
      <c r="J46" s="31"/>
      <c r="K46" s="28"/>
      <c r="L46" s="9">
        <f aca="true" t="shared" si="3" ref="L46:L56">G46+H46+J46</f>
        <v>24</v>
      </c>
      <c r="M46" s="21"/>
      <c r="N46" s="16"/>
    </row>
    <row r="47" spans="1:14" ht="15.75" customHeight="1">
      <c r="A47" s="48">
        <v>32</v>
      </c>
      <c r="B47" s="48">
        <v>2</v>
      </c>
      <c r="C47" s="30" t="s">
        <v>70</v>
      </c>
      <c r="D47" s="25" t="s">
        <v>78</v>
      </c>
      <c r="E47" s="30" t="s">
        <v>393</v>
      </c>
      <c r="F47" s="26" t="s">
        <v>394</v>
      </c>
      <c r="G47" s="31">
        <v>21</v>
      </c>
      <c r="H47" s="32">
        <v>1</v>
      </c>
      <c r="I47" s="31" t="s">
        <v>35</v>
      </c>
      <c r="J47" s="33">
        <v>1</v>
      </c>
      <c r="K47" s="24" t="s">
        <v>196</v>
      </c>
      <c r="L47" s="33">
        <f t="shared" si="3"/>
        <v>23</v>
      </c>
      <c r="M47" s="21" t="s">
        <v>44</v>
      </c>
      <c r="N47" s="22"/>
    </row>
    <row r="48" spans="1:14" ht="15.75" customHeight="1">
      <c r="A48" s="48">
        <v>33</v>
      </c>
      <c r="B48" s="48">
        <v>3</v>
      </c>
      <c r="C48" s="30" t="s">
        <v>15</v>
      </c>
      <c r="D48" s="25" t="s">
        <v>78</v>
      </c>
      <c r="E48" s="30" t="s">
        <v>395</v>
      </c>
      <c r="F48" s="28" t="s">
        <v>396</v>
      </c>
      <c r="G48" s="31">
        <v>21</v>
      </c>
      <c r="H48" s="31"/>
      <c r="I48" s="31"/>
      <c r="J48" s="33">
        <v>4</v>
      </c>
      <c r="K48" s="90" t="s">
        <v>186</v>
      </c>
      <c r="L48" s="33">
        <f t="shared" si="3"/>
        <v>25</v>
      </c>
      <c r="M48" s="21"/>
      <c r="N48" s="16"/>
    </row>
    <row r="49" spans="1:14" ht="15.75" customHeight="1">
      <c r="A49" s="48">
        <v>34</v>
      </c>
      <c r="B49" s="48">
        <v>4</v>
      </c>
      <c r="C49" s="34" t="s">
        <v>56</v>
      </c>
      <c r="D49" s="25" t="s">
        <v>78</v>
      </c>
      <c r="E49" s="34" t="s">
        <v>397</v>
      </c>
      <c r="F49" s="28" t="s">
        <v>398</v>
      </c>
      <c r="G49" s="31">
        <v>21</v>
      </c>
      <c r="H49" s="31"/>
      <c r="I49" s="31"/>
      <c r="J49" s="33">
        <v>2</v>
      </c>
      <c r="K49" s="24" t="s">
        <v>493</v>
      </c>
      <c r="L49" s="33">
        <f t="shared" si="3"/>
        <v>23</v>
      </c>
      <c r="M49" s="21"/>
      <c r="N49" s="16"/>
    </row>
    <row r="50" spans="1:14" ht="15.75" customHeight="1">
      <c r="A50" s="48">
        <v>35</v>
      </c>
      <c r="B50" s="48">
        <v>5</v>
      </c>
      <c r="C50" s="34" t="s">
        <v>111</v>
      </c>
      <c r="D50" s="25" t="s">
        <v>78</v>
      </c>
      <c r="E50" s="30" t="s">
        <v>399</v>
      </c>
      <c r="F50" s="28" t="s">
        <v>398</v>
      </c>
      <c r="G50" s="31">
        <v>21</v>
      </c>
      <c r="H50" s="31"/>
      <c r="I50" s="31"/>
      <c r="J50" s="33">
        <v>3</v>
      </c>
      <c r="K50" s="90" t="s">
        <v>173</v>
      </c>
      <c r="L50" s="33">
        <f t="shared" si="3"/>
        <v>24</v>
      </c>
      <c r="M50" s="21"/>
      <c r="N50" s="16"/>
    </row>
    <row r="51" spans="1:14" ht="15.75" customHeight="1">
      <c r="A51" s="48">
        <v>36</v>
      </c>
      <c r="B51" s="48">
        <v>6</v>
      </c>
      <c r="C51" s="34" t="s">
        <v>181</v>
      </c>
      <c r="D51" s="25" t="s">
        <v>182</v>
      </c>
      <c r="E51" s="30" t="s">
        <v>183</v>
      </c>
      <c r="F51" s="28" t="s">
        <v>176</v>
      </c>
      <c r="G51" s="31">
        <v>33</v>
      </c>
      <c r="H51" s="31"/>
      <c r="I51" s="31"/>
      <c r="J51" s="39"/>
      <c r="K51" s="27"/>
      <c r="L51" s="33">
        <f t="shared" si="3"/>
        <v>33</v>
      </c>
      <c r="M51" s="21" t="s">
        <v>128</v>
      </c>
      <c r="N51" s="16"/>
    </row>
    <row r="52" spans="1:14" ht="15.75" customHeight="1">
      <c r="A52" s="48">
        <v>37</v>
      </c>
      <c r="B52" s="48">
        <v>7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21" t="s">
        <v>175</v>
      </c>
      <c r="N52" s="16"/>
    </row>
    <row r="53" spans="1:14" ht="15.75" customHeight="1">
      <c r="A53" s="48">
        <v>38</v>
      </c>
      <c r="B53" s="48">
        <v>8</v>
      </c>
      <c r="C53" s="30" t="s">
        <v>163</v>
      </c>
      <c r="D53" s="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5.75" customHeight="1">
      <c r="A54" s="48">
        <v>39</v>
      </c>
      <c r="B54" s="48">
        <v>9</v>
      </c>
      <c r="C54" s="30" t="s">
        <v>165</v>
      </c>
      <c r="D54" s="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5.75" customHeight="1">
      <c r="A55" s="48">
        <v>40</v>
      </c>
      <c r="B55" s="48">
        <v>10</v>
      </c>
      <c r="C55" s="30" t="s">
        <v>166</v>
      </c>
      <c r="D55" s="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5.75" customHeight="1">
      <c r="A56" s="48">
        <v>41</v>
      </c>
      <c r="B56" s="48">
        <v>11</v>
      </c>
      <c r="C56" s="30" t="s">
        <v>167</v>
      </c>
      <c r="D56" s="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5.75" customHeight="1">
      <c r="A57" s="231" t="s">
        <v>98</v>
      </c>
      <c r="B57" s="231"/>
      <c r="C57" s="231"/>
      <c r="D57" s="231"/>
      <c r="E57" s="62"/>
      <c r="F57" s="103"/>
      <c r="G57" s="52">
        <f>SUM(G46:G54)</f>
        <v>154</v>
      </c>
      <c r="H57" s="52">
        <f>SUM(H46:H53)</f>
        <v>4</v>
      </c>
      <c r="I57" s="52">
        <f>SUM(I46:I53)</f>
        <v>0</v>
      </c>
      <c r="J57" s="52">
        <f>SUM(J46:J53)</f>
        <v>10</v>
      </c>
      <c r="K57" s="52">
        <f>SUM(K46:K53)</f>
        <v>0</v>
      </c>
      <c r="L57" s="52">
        <f>SUM(L46:L53)</f>
        <v>160</v>
      </c>
      <c r="M57" s="53"/>
      <c r="N57" s="16"/>
    </row>
    <row r="58" spans="1:14" ht="15.75" customHeight="1">
      <c r="A58" s="222" t="s">
        <v>82</v>
      </c>
      <c r="B58" s="222"/>
      <c r="C58" s="222"/>
      <c r="D58" s="222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5.75" customHeight="1">
      <c r="A59" s="48">
        <v>42</v>
      </c>
      <c r="B59" s="35">
        <v>1</v>
      </c>
      <c r="C59" s="81" t="s">
        <v>23</v>
      </c>
      <c r="D59" s="139" t="s">
        <v>51</v>
      </c>
      <c r="E59" s="134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21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21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21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7</v>
      </c>
      <c r="K63" s="91" t="s">
        <v>193</v>
      </c>
      <c r="L63" s="33">
        <f t="shared" si="4"/>
        <v>19</v>
      </c>
      <c r="M63" s="21"/>
      <c r="N63" s="16"/>
    </row>
    <row r="64" spans="1:14" ht="15.75" customHeight="1">
      <c r="A64" s="48">
        <v>47</v>
      </c>
      <c r="B64" s="35">
        <v>6</v>
      </c>
      <c r="C64" s="81" t="s">
        <v>53</v>
      </c>
      <c r="D64" s="139" t="s">
        <v>21</v>
      </c>
      <c r="E64" s="140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21" t="s">
        <v>128</v>
      </c>
      <c r="N64" s="16"/>
    </row>
    <row r="65" spans="1:14" ht="15.75" customHeight="1">
      <c r="A65" s="48">
        <v>48</v>
      </c>
      <c r="B65" s="35">
        <v>7</v>
      </c>
      <c r="C65" s="147" t="s">
        <v>150</v>
      </c>
      <c r="D65" s="148" t="s">
        <v>51</v>
      </c>
      <c r="E65" s="149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495</v>
      </c>
      <c r="L65" s="33">
        <f t="shared" si="4"/>
        <v>22</v>
      </c>
      <c r="M65" s="21"/>
      <c r="N65" s="16"/>
    </row>
    <row r="66" spans="1:14" ht="15.75" customHeight="1">
      <c r="A66" s="48">
        <v>49</v>
      </c>
      <c r="B66" s="35">
        <v>8</v>
      </c>
      <c r="C66" s="81" t="s">
        <v>225</v>
      </c>
      <c r="D66" s="139" t="s">
        <v>51</v>
      </c>
      <c r="E66" s="140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21"/>
      <c r="N66" s="16"/>
    </row>
    <row r="67" spans="1:14" ht="15.75" customHeight="1">
      <c r="A67" s="48">
        <v>50</v>
      </c>
      <c r="B67" s="35">
        <v>9</v>
      </c>
      <c r="C67" s="81" t="s">
        <v>135</v>
      </c>
      <c r="D67" s="139" t="s">
        <v>51</v>
      </c>
      <c r="E67" s="140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426</v>
      </c>
      <c r="L67" s="33">
        <f t="shared" si="4"/>
        <v>21</v>
      </c>
      <c r="M67" s="21"/>
      <c r="N67" s="16"/>
    </row>
    <row r="68" spans="1:14" ht="24.75" customHeight="1">
      <c r="A68" s="48">
        <v>51</v>
      </c>
      <c r="B68" s="35">
        <v>10</v>
      </c>
      <c r="C68" s="81" t="s">
        <v>18</v>
      </c>
      <c r="D68" s="36" t="s">
        <v>77</v>
      </c>
      <c r="E68" s="134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21"/>
      <c r="N68" s="16"/>
    </row>
    <row r="69" spans="1:14" ht="15.75" customHeight="1">
      <c r="A69" s="48">
        <v>52</v>
      </c>
      <c r="B69" s="35">
        <v>11</v>
      </c>
      <c r="C69" s="81" t="s">
        <v>45</v>
      </c>
      <c r="D69" s="36" t="s">
        <v>77</v>
      </c>
      <c r="E69" s="134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21"/>
      <c r="N69" s="16"/>
    </row>
    <row r="70" spans="1:14" ht="15.75" customHeight="1">
      <c r="A70" s="231" t="s">
        <v>98</v>
      </c>
      <c r="B70" s="231"/>
      <c r="C70" s="231"/>
      <c r="D70" s="231"/>
      <c r="E70" s="59"/>
      <c r="F70" s="103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64</v>
      </c>
      <c r="K70" s="52">
        <f t="shared" si="5"/>
        <v>0</v>
      </c>
      <c r="L70" s="52">
        <f t="shared" si="5"/>
        <v>227</v>
      </c>
      <c r="M70" s="53"/>
      <c r="N70" s="16"/>
    </row>
    <row r="71" spans="1:14" ht="15.75" customHeight="1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5.75" customHeight="1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0" t="s">
        <v>149</v>
      </c>
      <c r="L72" s="31">
        <f>G72+H72+J72</f>
        <v>20</v>
      </c>
      <c r="M72" s="21"/>
      <c r="N72" s="16"/>
    </row>
    <row r="73" spans="1:14" ht="15.75" customHeight="1">
      <c r="A73" s="35">
        <v>54</v>
      </c>
      <c r="B73" s="35">
        <v>2</v>
      </c>
      <c r="C73" s="29" t="s">
        <v>109</v>
      </c>
      <c r="D73" s="36" t="s">
        <v>31</v>
      </c>
      <c r="E73" s="29" t="s">
        <v>338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0" t="s">
        <v>148</v>
      </c>
      <c r="L73" s="31">
        <f aca="true" t="shared" si="6" ref="L73:L83">G73+H73+J73</f>
        <v>25</v>
      </c>
      <c r="M73" s="21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147</v>
      </c>
      <c r="F74" s="41" t="s">
        <v>143</v>
      </c>
      <c r="G74" s="31">
        <v>22</v>
      </c>
      <c r="H74" s="31"/>
      <c r="I74" s="29"/>
      <c r="J74" s="31">
        <v>5</v>
      </c>
      <c r="K74" s="20" t="s">
        <v>427</v>
      </c>
      <c r="L74" s="31">
        <f t="shared" si="6"/>
        <v>27</v>
      </c>
      <c r="M74" s="21"/>
      <c r="N74" s="16"/>
    </row>
    <row r="75" spans="1:14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341</v>
      </c>
      <c r="F75" s="29" t="s">
        <v>342</v>
      </c>
      <c r="G75" s="31">
        <v>18</v>
      </c>
      <c r="H75" s="31"/>
      <c r="I75" s="29"/>
      <c r="J75" s="31">
        <v>5</v>
      </c>
      <c r="K75" s="20" t="s">
        <v>155</v>
      </c>
      <c r="L75" s="31">
        <f t="shared" si="6"/>
        <v>23</v>
      </c>
      <c r="M75" s="21" t="s">
        <v>25</v>
      </c>
      <c r="N75" s="16"/>
    </row>
    <row r="76" spans="1:14" ht="15.75" customHeight="1">
      <c r="A76" s="35">
        <v>57</v>
      </c>
      <c r="B76" s="35">
        <v>5</v>
      </c>
      <c r="C76" s="29" t="s">
        <v>73</v>
      </c>
      <c r="D76" s="36" t="s">
        <v>39</v>
      </c>
      <c r="E76" s="29" t="s">
        <v>343</v>
      </c>
      <c r="F76" s="41" t="s">
        <v>269</v>
      </c>
      <c r="G76" s="31">
        <v>20</v>
      </c>
      <c r="H76" s="31"/>
      <c r="I76" s="29"/>
      <c r="J76" s="9">
        <v>4</v>
      </c>
      <c r="K76" s="18" t="s">
        <v>178</v>
      </c>
      <c r="L76" s="31">
        <f t="shared" si="6"/>
        <v>24</v>
      </c>
      <c r="M76" s="21" t="s">
        <v>128</v>
      </c>
      <c r="N76" s="16"/>
    </row>
    <row r="77" spans="1:14" ht="15.75" customHeight="1">
      <c r="A77" s="35">
        <v>58</v>
      </c>
      <c r="B77" s="35">
        <v>6</v>
      </c>
      <c r="C77" s="29" t="s">
        <v>177</v>
      </c>
      <c r="D77" s="36" t="s">
        <v>39</v>
      </c>
      <c r="E77" s="46" t="s">
        <v>344</v>
      </c>
      <c r="F77" s="58" t="s">
        <v>345</v>
      </c>
      <c r="G77" s="38">
        <v>22</v>
      </c>
      <c r="H77" s="38"/>
      <c r="I77" s="46"/>
      <c r="J77" s="9">
        <v>4</v>
      </c>
      <c r="K77" s="24" t="s">
        <v>222</v>
      </c>
      <c r="L77" s="31">
        <f t="shared" si="6"/>
        <v>26</v>
      </c>
      <c r="M77" s="21" t="s">
        <v>128</v>
      </c>
      <c r="N77" s="16"/>
    </row>
    <row r="78" spans="1:14" ht="15.75" customHeight="1">
      <c r="A78" s="35">
        <v>59</v>
      </c>
      <c r="B78" s="35">
        <v>7</v>
      </c>
      <c r="C78" s="29" t="s">
        <v>346</v>
      </c>
      <c r="D78" s="36" t="s">
        <v>75</v>
      </c>
      <c r="E78" s="46" t="s">
        <v>347</v>
      </c>
      <c r="F78" s="58" t="s">
        <v>348</v>
      </c>
      <c r="G78" s="38">
        <v>22</v>
      </c>
      <c r="H78" s="38"/>
      <c r="I78" s="46"/>
      <c r="J78" s="38">
        <v>3</v>
      </c>
      <c r="K78" s="110" t="s">
        <v>349</v>
      </c>
      <c r="L78" s="31">
        <f t="shared" si="6"/>
        <v>25</v>
      </c>
      <c r="M78" s="21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29" t="s">
        <v>113</v>
      </c>
      <c r="D79" s="36" t="s">
        <v>75</v>
      </c>
      <c r="E79" s="46" t="s">
        <v>350</v>
      </c>
      <c r="F79" s="58" t="s">
        <v>213</v>
      </c>
      <c r="G79" s="38">
        <v>16</v>
      </c>
      <c r="H79" s="38"/>
      <c r="I79" s="46"/>
      <c r="J79" s="38">
        <v>6</v>
      </c>
      <c r="K79" s="110" t="s">
        <v>230</v>
      </c>
      <c r="L79" s="31">
        <f t="shared" si="6"/>
        <v>22</v>
      </c>
      <c r="M79" s="21"/>
      <c r="N79" s="16" t="s">
        <v>1</v>
      </c>
    </row>
    <row r="80" spans="1:14" ht="15.75" customHeight="1">
      <c r="A80" s="35">
        <v>61</v>
      </c>
      <c r="B80" s="35">
        <v>9</v>
      </c>
      <c r="C80" s="29" t="s">
        <v>228</v>
      </c>
      <c r="D80" s="36" t="s">
        <v>131</v>
      </c>
      <c r="E80" s="29" t="s">
        <v>353</v>
      </c>
      <c r="F80" s="41" t="s">
        <v>348</v>
      </c>
      <c r="G80" s="31">
        <v>22</v>
      </c>
      <c r="H80" s="31"/>
      <c r="I80" s="29"/>
      <c r="J80" s="31">
        <v>3</v>
      </c>
      <c r="K80" s="20" t="s">
        <v>214</v>
      </c>
      <c r="L80" s="31">
        <f t="shared" si="6"/>
        <v>25</v>
      </c>
      <c r="M80" s="21"/>
      <c r="N80" s="16"/>
    </row>
    <row r="81" spans="1:14" ht="15.75" customHeight="1">
      <c r="A81" s="35">
        <v>62</v>
      </c>
      <c r="B81" s="35">
        <v>10</v>
      </c>
      <c r="C81" s="29" t="s">
        <v>29</v>
      </c>
      <c r="D81" s="36" t="s">
        <v>97</v>
      </c>
      <c r="E81" s="29" t="s">
        <v>354</v>
      </c>
      <c r="F81" s="29" t="s">
        <v>140</v>
      </c>
      <c r="G81" s="31">
        <v>17</v>
      </c>
      <c r="H81" s="31">
        <v>1</v>
      </c>
      <c r="I81" s="29" t="s">
        <v>35</v>
      </c>
      <c r="J81" s="31">
        <v>5</v>
      </c>
      <c r="K81" s="20" t="s">
        <v>414</v>
      </c>
      <c r="L81" s="31">
        <f t="shared" si="6"/>
        <v>23</v>
      </c>
      <c r="M81" s="50"/>
      <c r="N81" s="16" t="s">
        <v>1</v>
      </c>
    </row>
    <row r="82" spans="1:14" ht="15.75" customHeight="1">
      <c r="A82" s="35">
        <v>63</v>
      </c>
      <c r="B82" s="35">
        <v>11</v>
      </c>
      <c r="C82" s="144" t="s">
        <v>57</v>
      </c>
      <c r="D82" s="95" t="s">
        <v>48</v>
      </c>
      <c r="E82" s="46" t="s">
        <v>211</v>
      </c>
      <c r="F82" s="29" t="s">
        <v>180</v>
      </c>
      <c r="G82" s="31">
        <v>22</v>
      </c>
      <c r="H82" s="31"/>
      <c r="I82" s="29"/>
      <c r="J82" s="33">
        <v>4</v>
      </c>
      <c r="K82" s="101" t="s">
        <v>212</v>
      </c>
      <c r="L82" s="31">
        <f t="shared" si="6"/>
        <v>26</v>
      </c>
      <c r="M82" s="21"/>
      <c r="N82" s="16"/>
    </row>
    <row r="83" spans="1:14" ht="15.75" customHeight="1">
      <c r="A83" s="35">
        <v>64</v>
      </c>
      <c r="B83" s="35">
        <v>12</v>
      </c>
      <c r="C83" s="46" t="s">
        <v>74</v>
      </c>
      <c r="D83" s="95" t="s">
        <v>76</v>
      </c>
      <c r="E83" s="46" t="s">
        <v>215</v>
      </c>
      <c r="F83" s="29" t="s">
        <v>216</v>
      </c>
      <c r="G83" s="31">
        <v>24</v>
      </c>
      <c r="H83" s="31"/>
      <c r="I83" s="29"/>
      <c r="J83" s="31">
        <v>1</v>
      </c>
      <c r="K83" s="20" t="s">
        <v>217</v>
      </c>
      <c r="L83" s="31">
        <f t="shared" si="6"/>
        <v>25</v>
      </c>
      <c r="M83" s="21"/>
      <c r="N83" s="16" t="s">
        <v>1</v>
      </c>
    </row>
    <row r="84" spans="1:14" ht="15.75" customHeight="1">
      <c r="A84" s="35">
        <v>65</v>
      </c>
      <c r="B84" s="35">
        <v>13</v>
      </c>
      <c r="C84" s="46" t="s">
        <v>151</v>
      </c>
      <c r="D84" s="95" t="s">
        <v>132</v>
      </c>
      <c r="E84" s="46" t="s">
        <v>218</v>
      </c>
      <c r="F84" s="29" t="s">
        <v>219</v>
      </c>
      <c r="G84" s="31">
        <v>20</v>
      </c>
      <c r="H84" s="31"/>
      <c r="I84" s="29"/>
      <c r="J84" s="93">
        <v>4</v>
      </c>
      <c r="K84" s="94" t="s">
        <v>229</v>
      </c>
      <c r="L84" s="31">
        <f>G84+H84+J84</f>
        <v>24</v>
      </c>
      <c r="M84" s="21"/>
      <c r="N84" s="16"/>
    </row>
    <row r="85" spans="1:14" ht="15.75" customHeight="1">
      <c r="A85" s="223" t="s">
        <v>98</v>
      </c>
      <c r="B85" s="223"/>
      <c r="C85" s="223"/>
      <c r="D85" s="223"/>
      <c r="E85" s="42"/>
      <c r="F85" s="43"/>
      <c r="G85" s="44">
        <f>SUM(G72:G84)</f>
        <v>263</v>
      </c>
      <c r="H85" s="44">
        <f>SUM(H72:H83)</f>
        <v>4</v>
      </c>
      <c r="I85" s="44">
        <f>SUM(I72:I83)</f>
        <v>0</v>
      </c>
      <c r="J85" s="44">
        <f>SUM(J72:J83)</f>
        <v>44</v>
      </c>
      <c r="K85" s="44">
        <f>SUM(K72:K83)</f>
        <v>0</v>
      </c>
      <c r="L85" s="44">
        <f>SUM(L72:L83)</f>
        <v>291</v>
      </c>
      <c r="M85" s="53"/>
      <c r="N85" s="16"/>
    </row>
    <row r="86" spans="1:14" ht="15.75" customHeight="1">
      <c r="A86" s="233" t="s">
        <v>10</v>
      </c>
      <c r="B86" s="233"/>
      <c r="C86" s="233"/>
      <c r="D86" s="233"/>
      <c r="E86" s="80"/>
      <c r="F86" s="80"/>
      <c r="G86" s="104">
        <f aca="true" t="shared" si="7" ref="G86:L86">G11+G24+G35+G44+G57+G70+G85</f>
        <v>797</v>
      </c>
      <c r="H86" s="104">
        <f t="shared" si="7"/>
        <v>70</v>
      </c>
      <c r="I86" s="104">
        <f t="shared" si="7"/>
        <v>0</v>
      </c>
      <c r="J86" s="104">
        <f t="shared" si="7"/>
        <v>155</v>
      </c>
      <c r="K86" s="104">
        <f t="shared" si="7"/>
        <v>0</v>
      </c>
      <c r="L86" s="104">
        <f t="shared" si="7"/>
        <v>1026</v>
      </c>
      <c r="M86" s="104"/>
      <c r="N86" s="16" t="s">
        <v>1</v>
      </c>
    </row>
    <row r="87" spans="1:14" ht="13.5">
      <c r="A87" s="12"/>
      <c r="B87" s="12"/>
      <c r="C87" s="224"/>
      <c r="D87" s="224"/>
      <c r="E87" s="224"/>
      <c r="F87" s="12"/>
      <c r="G87" s="12"/>
      <c r="H87" s="229" t="s">
        <v>428</v>
      </c>
      <c r="I87" s="229"/>
      <c r="J87" s="229"/>
      <c r="K87" s="229"/>
      <c r="L87" s="229"/>
      <c r="M87" s="4"/>
      <c r="N87" s="16" t="s">
        <v>118</v>
      </c>
    </row>
    <row r="88" spans="1:14" ht="12.75">
      <c r="A88" s="2"/>
      <c r="B88" s="2"/>
      <c r="C88" s="2"/>
      <c r="D88" s="13"/>
      <c r="E88" s="2"/>
      <c r="F88" s="2" t="s">
        <v>1</v>
      </c>
      <c r="G88" s="2"/>
      <c r="H88" s="2"/>
      <c r="I88" s="217" t="s">
        <v>99</v>
      </c>
      <c r="J88" s="217"/>
      <c r="K88" s="217"/>
      <c r="L88" s="3"/>
      <c r="M88" s="5"/>
      <c r="N88" s="16" t="s">
        <v>1</v>
      </c>
    </row>
    <row r="89" spans="1:14" ht="12.75">
      <c r="A89" s="2"/>
      <c r="B89" s="2"/>
      <c r="C89" s="230"/>
      <c r="D89" s="230"/>
      <c r="E89" s="230"/>
      <c r="F89" s="3"/>
      <c r="G89" s="2"/>
      <c r="H89" s="2"/>
      <c r="I89" s="217" t="s">
        <v>100</v>
      </c>
      <c r="J89" s="217"/>
      <c r="K89" s="217"/>
      <c r="L89" s="3"/>
      <c r="M89" s="5"/>
      <c r="N89" s="16"/>
    </row>
  </sheetData>
  <sheetProtection/>
  <mergeCells count="28">
    <mergeCell ref="I88:K88"/>
    <mergeCell ref="C89:E89"/>
    <mergeCell ref="I89:K89"/>
    <mergeCell ref="A70:D70"/>
    <mergeCell ref="A71:D71"/>
    <mergeCell ref="A85:D85"/>
    <mergeCell ref="A86:D86"/>
    <mergeCell ref="C87:E87"/>
    <mergeCell ref="H87:L87"/>
    <mergeCell ref="A35:D35"/>
    <mergeCell ref="A36:D36"/>
    <mergeCell ref="A44:D44"/>
    <mergeCell ref="A45:D45"/>
    <mergeCell ref="A57:D57"/>
    <mergeCell ref="A58:D58"/>
    <mergeCell ref="A6:B6"/>
    <mergeCell ref="A7:C7"/>
    <mergeCell ref="A11:D11"/>
    <mergeCell ref="A12:D12"/>
    <mergeCell ref="A24:D24"/>
    <mergeCell ref="A25:D25"/>
    <mergeCell ref="A1:D1"/>
    <mergeCell ref="A2:M2"/>
    <mergeCell ref="A3:M3"/>
    <mergeCell ref="A4:B5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34">
      <selection activeCell="M37" sqref="M37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19.57421875" style="0" customWidth="1"/>
    <col min="4" max="4" width="10.140625" style="0" customWidth="1"/>
    <col min="5" max="5" width="27.57421875" style="0" customWidth="1"/>
    <col min="6" max="6" width="8.421875" style="0" customWidth="1"/>
    <col min="7" max="7" width="6.7109375" style="0" customWidth="1"/>
    <col min="11" max="11" width="19.8515625" style="0" customWidth="1"/>
    <col min="13" max="13" width="13.710937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244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434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27" customHeight="1">
      <c r="A4" s="219" t="s">
        <v>0</v>
      </c>
      <c r="B4" s="219"/>
      <c r="C4" s="108" t="s">
        <v>27</v>
      </c>
      <c r="D4" s="64" t="s">
        <v>58</v>
      </c>
      <c r="E4" s="107" t="s">
        <v>59</v>
      </c>
      <c r="F4" s="220" t="s">
        <v>87</v>
      </c>
      <c r="G4" s="220"/>
      <c r="H4" s="234" t="s">
        <v>94</v>
      </c>
      <c r="I4" s="234"/>
      <c r="J4" s="221" t="s">
        <v>89</v>
      </c>
      <c r="K4" s="221"/>
      <c r="L4" s="108" t="s">
        <v>88</v>
      </c>
      <c r="M4" s="108" t="s">
        <v>11</v>
      </c>
      <c r="N4" s="16"/>
    </row>
    <row r="5" spans="1:14" ht="24" customHeight="1">
      <c r="A5" s="219"/>
      <c r="B5" s="219"/>
      <c r="C5" s="107" t="s">
        <v>28</v>
      </c>
      <c r="D5" s="64" t="s">
        <v>91</v>
      </c>
      <c r="E5" s="107" t="s">
        <v>60</v>
      </c>
      <c r="F5" s="107" t="s">
        <v>86</v>
      </c>
      <c r="G5" s="107" t="s">
        <v>2</v>
      </c>
      <c r="H5" s="65" t="s">
        <v>93</v>
      </c>
      <c r="I5" s="108" t="s">
        <v>95</v>
      </c>
      <c r="J5" s="65" t="s">
        <v>93</v>
      </c>
      <c r="K5" s="108" t="s">
        <v>90</v>
      </c>
      <c r="L5" s="65" t="s">
        <v>96</v>
      </c>
      <c r="M5" s="108"/>
      <c r="N5" s="16"/>
    </row>
    <row r="6" spans="1:14" ht="15.75" customHeight="1">
      <c r="A6" s="227">
        <v>1</v>
      </c>
      <c r="B6" s="227"/>
      <c r="C6" s="106">
        <v>2</v>
      </c>
      <c r="D6" s="10">
        <v>3</v>
      </c>
      <c r="E6" s="106">
        <v>4</v>
      </c>
      <c r="F6" s="106">
        <v>5</v>
      </c>
      <c r="G6" s="106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28" t="s">
        <v>7</v>
      </c>
      <c r="B7" s="228"/>
      <c r="C7" s="228"/>
      <c r="D7" s="10"/>
      <c r="E7" s="106"/>
      <c r="F7" s="106"/>
      <c r="G7" s="106"/>
      <c r="H7" s="9"/>
      <c r="I7" s="9"/>
      <c r="J7" s="9"/>
      <c r="K7" s="9"/>
      <c r="L7" s="9"/>
      <c r="M7" s="66"/>
      <c r="N7" s="16"/>
    </row>
    <row r="8" spans="1:14" ht="15.75" customHeight="1">
      <c r="A8" s="106">
        <v>1</v>
      </c>
      <c r="B8" s="106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06">
        <v>2</v>
      </c>
      <c r="B9" s="106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06">
        <v>3</v>
      </c>
      <c r="B10" s="106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06">
        <v>4</v>
      </c>
      <c r="B13" s="106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06">
        <v>5</v>
      </c>
      <c r="B14" s="106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67">
        <v>6</v>
      </c>
      <c r="B15" s="167">
        <v>3</v>
      </c>
      <c r="C15" s="7" t="s">
        <v>19</v>
      </c>
      <c r="D15" s="6" t="s">
        <v>21</v>
      </c>
      <c r="E15" s="18" t="s">
        <v>68</v>
      </c>
      <c r="F15" s="106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67">
        <v>7</v>
      </c>
      <c r="B16" s="167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67">
        <v>8</v>
      </c>
      <c r="B17" s="167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67">
        <v>9</v>
      </c>
      <c r="B18" s="167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67">
        <v>10</v>
      </c>
      <c r="B19" s="167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67">
        <v>11</v>
      </c>
      <c r="B20" s="167">
        <v>8</v>
      </c>
      <c r="C20" s="7" t="s">
        <v>116</v>
      </c>
      <c r="D20" s="6" t="s">
        <v>14</v>
      </c>
      <c r="E20" s="7" t="s">
        <v>66</v>
      </c>
      <c r="F20" s="106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67">
        <v>12</v>
      </c>
      <c r="B21" s="167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67">
        <v>13</v>
      </c>
      <c r="B22" s="167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16" t="s">
        <v>98</v>
      </c>
      <c r="B23" s="216"/>
      <c r="C23" s="216"/>
      <c r="D23" s="216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28" t="s">
        <v>84</v>
      </c>
      <c r="B24" s="228"/>
      <c r="C24" s="228"/>
      <c r="D24" s="228"/>
      <c r="E24" s="73"/>
      <c r="F24" s="74"/>
      <c r="G24" s="74"/>
      <c r="H24" s="74"/>
      <c r="I24" s="74"/>
      <c r="J24" s="74"/>
      <c r="K24" s="79"/>
      <c r="L24" s="74"/>
      <c r="M24" s="76"/>
      <c r="N24" s="16"/>
    </row>
    <row r="25" spans="1:14" ht="15.75" customHeight="1">
      <c r="A25" s="48">
        <v>14</v>
      </c>
      <c r="B25" s="48">
        <v>1</v>
      </c>
      <c r="C25" s="24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9">
        <f aca="true" t="shared" si="0" ref="L25:L31">G25+H25+J25</f>
        <v>22</v>
      </c>
      <c r="M25" s="21"/>
      <c r="N25" s="16"/>
    </row>
    <row r="26" spans="1:14" ht="15.75" customHeight="1">
      <c r="A26" s="48">
        <v>15</v>
      </c>
      <c r="B26" s="48">
        <v>2</v>
      </c>
      <c r="C26" s="30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9">
        <f t="shared" si="0"/>
        <v>21</v>
      </c>
      <c r="M26" s="21" t="s">
        <v>125</v>
      </c>
      <c r="N26" s="16"/>
    </row>
    <row r="27" spans="1:14" ht="15.75" customHeight="1">
      <c r="A27" s="48">
        <v>16</v>
      </c>
      <c r="B27" s="48">
        <v>3</v>
      </c>
      <c r="C27" s="82" t="s">
        <v>53</v>
      </c>
      <c r="D27" s="45" t="s">
        <v>79</v>
      </c>
      <c r="E27" s="109" t="s">
        <v>431</v>
      </c>
      <c r="F27" s="26" t="s">
        <v>430</v>
      </c>
      <c r="G27" s="31">
        <v>17</v>
      </c>
      <c r="H27" s="32"/>
      <c r="I27" s="31"/>
      <c r="J27" s="33">
        <v>6</v>
      </c>
      <c r="K27" s="24" t="s">
        <v>185</v>
      </c>
      <c r="L27" s="9">
        <f t="shared" si="0"/>
        <v>23</v>
      </c>
      <c r="M27" s="21" t="s">
        <v>152</v>
      </c>
      <c r="N27" s="16"/>
    </row>
    <row r="28" spans="1:14" ht="15.75" customHeight="1">
      <c r="A28" s="48">
        <v>17</v>
      </c>
      <c r="B28" s="48">
        <v>4</v>
      </c>
      <c r="C28" s="83" t="s">
        <v>54</v>
      </c>
      <c r="D28" s="45" t="s">
        <v>79</v>
      </c>
      <c r="E28" s="30" t="s">
        <v>263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9">
        <f t="shared" si="0"/>
        <v>22</v>
      </c>
      <c r="M28" s="21"/>
      <c r="N28" s="16"/>
    </row>
    <row r="29" spans="1:14" ht="15.75" customHeight="1">
      <c r="A29" s="48">
        <v>18</v>
      </c>
      <c r="B29" s="48">
        <v>5</v>
      </c>
      <c r="C29" s="102" t="s">
        <v>115</v>
      </c>
      <c r="D29" s="45" t="s">
        <v>79</v>
      </c>
      <c r="E29" s="109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9">
        <f>G29+H29+J29</f>
        <v>24</v>
      </c>
      <c r="M29" s="21" t="s">
        <v>153</v>
      </c>
      <c r="N29" s="16"/>
    </row>
    <row r="30" spans="1:14" ht="15.75" customHeight="1">
      <c r="A30" s="48">
        <v>19</v>
      </c>
      <c r="B30" s="48">
        <v>6</v>
      </c>
      <c r="C30" s="109" t="s">
        <v>114</v>
      </c>
      <c r="D30" s="151" t="s">
        <v>79</v>
      </c>
      <c r="E30" s="147" t="s">
        <v>442</v>
      </c>
      <c r="F30" s="87" t="s">
        <v>121</v>
      </c>
      <c r="G30" s="38">
        <v>16</v>
      </c>
      <c r="H30" s="38"/>
      <c r="I30" s="38"/>
      <c r="J30" s="39">
        <v>4</v>
      </c>
      <c r="K30" s="27" t="s">
        <v>435</v>
      </c>
      <c r="L30" s="9">
        <f t="shared" si="0"/>
        <v>20</v>
      </c>
      <c r="M30" s="21"/>
      <c r="N30" s="16"/>
    </row>
    <row r="31" spans="1:14" ht="15.75" customHeight="1">
      <c r="A31" s="48">
        <v>20</v>
      </c>
      <c r="B31" s="48">
        <v>7</v>
      </c>
      <c r="C31" s="83" t="s">
        <v>127</v>
      </c>
      <c r="D31" s="45" t="s">
        <v>79</v>
      </c>
      <c r="E31" s="150" t="s">
        <v>440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9">
        <f t="shared" si="0"/>
        <v>20</v>
      </c>
      <c r="M31" s="21" t="s">
        <v>128</v>
      </c>
      <c r="N31" s="16"/>
    </row>
    <row r="32" spans="1:14" ht="15.75" customHeight="1">
      <c r="A32" s="48">
        <v>21</v>
      </c>
      <c r="B32" s="48">
        <v>8</v>
      </c>
      <c r="C32" s="102" t="s">
        <v>202</v>
      </c>
      <c r="D32" s="45" t="s">
        <v>79</v>
      </c>
      <c r="E32" s="30" t="s">
        <v>438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9">
        <f>G32+H32+J32</f>
        <v>23</v>
      </c>
      <c r="M32" s="21"/>
      <c r="N32" s="16"/>
    </row>
    <row r="33" spans="1:14" ht="15.75" customHeight="1">
      <c r="A33" s="48">
        <v>22</v>
      </c>
      <c r="B33" s="48">
        <v>9</v>
      </c>
      <c r="C33" s="102" t="s">
        <v>126</v>
      </c>
      <c r="D33" s="45" t="s">
        <v>79</v>
      </c>
      <c r="E33" s="109" t="s">
        <v>441</v>
      </c>
      <c r="F33" s="26" t="s">
        <v>430</v>
      </c>
      <c r="G33" s="31">
        <v>17</v>
      </c>
      <c r="H33" s="32"/>
      <c r="I33" s="31"/>
      <c r="J33" s="33">
        <v>6</v>
      </c>
      <c r="K33" s="24" t="s">
        <v>494</v>
      </c>
      <c r="L33" s="9">
        <f>G33+H33+J33</f>
        <v>23</v>
      </c>
      <c r="M33" s="21"/>
      <c r="N33" s="16"/>
    </row>
    <row r="34" spans="1:14" ht="15.75" customHeight="1">
      <c r="A34" s="231" t="s">
        <v>98</v>
      </c>
      <c r="B34" s="231"/>
      <c r="C34" s="231"/>
      <c r="D34" s="231"/>
      <c r="E34" s="86"/>
      <c r="F34" s="103"/>
      <c r="G34" s="52">
        <f aca="true" t="shared" si="1" ref="G34:L34">SUM(G25:G29)</f>
        <v>84</v>
      </c>
      <c r="H34" s="52">
        <f t="shared" si="1"/>
        <v>4</v>
      </c>
      <c r="I34" s="52">
        <f t="shared" si="1"/>
        <v>0</v>
      </c>
      <c r="J34" s="52">
        <f t="shared" si="1"/>
        <v>24</v>
      </c>
      <c r="K34" s="52">
        <f t="shared" si="1"/>
        <v>0</v>
      </c>
      <c r="L34" s="51">
        <f t="shared" si="1"/>
        <v>112</v>
      </c>
      <c r="M34" s="53"/>
      <c r="N34" s="16"/>
    </row>
    <row r="35" spans="1:14" ht="15.75" customHeight="1">
      <c r="A35" s="225" t="s">
        <v>106</v>
      </c>
      <c r="B35" s="225"/>
      <c r="C35" s="225"/>
      <c r="D35" s="225"/>
      <c r="E35" s="60"/>
      <c r="F35" s="61"/>
      <c r="G35" s="47"/>
      <c r="H35" s="47"/>
      <c r="I35" s="47"/>
      <c r="J35" s="47"/>
      <c r="K35" s="47"/>
      <c r="L35" s="54"/>
      <c r="M35" s="55"/>
      <c r="N35" s="16"/>
    </row>
    <row r="36" spans="1:14" ht="37.5" customHeight="1">
      <c r="A36" s="48">
        <v>23</v>
      </c>
      <c r="B36" s="48">
        <v>1</v>
      </c>
      <c r="C36" s="83" t="s">
        <v>189</v>
      </c>
      <c r="D36" s="25" t="s">
        <v>80</v>
      </c>
      <c r="E36" s="102" t="s">
        <v>258</v>
      </c>
      <c r="F36" s="28" t="s">
        <v>255</v>
      </c>
      <c r="G36" s="31">
        <v>17</v>
      </c>
      <c r="H36" s="31">
        <v>3</v>
      </c>
      <c r="I36" s="31" t="s">
        <v>102</v>
      </c>
      <c r="J36" s="33">
        <v>4</v>
      </c>
      <c r="K36" s="28" t="s">
        <v>200</v>
      </c>
      <c r="L36" s="9">
        <f aca="true" t="shared" si="2" ref="L36:L43">G36+H36+J36</f>
        <v>24</v>
      </c>
      <c r="M36" s="49" t="s">
        <v>201</v>
      </c>
      <c r="N36" s="16"/>
    </row>
    <row r="37" spans="1:14" ht="15.75" customHeight="1">
      <c r="A37" s="48">
        <v>24</v>
      </c>
      <c r="B37" s="48">
        <v>2</v>
      </c>
      <c r="C37" s="82" t="s">
        <v>120</v>
      </c>
      <c r="D37" s="25" t="s">
        <v>80</v>
      </c>
      <c r="E37" s="102" t="s">
        <v>259</v>
      </c>
      <c r="F37" s="28" t="s">
        <v>197</v>
      </c>
      <c r="G37" s="31">
        <v>21</v>
      </c>
      <c r="H37" s="31"/>
      <c r="I37" s="31"/>
      <c r="J37" s="33">
        <v>4</v>
      </c>
      <c r="K37" s="24" t="s">
        <v>206</v>
      </c>
      <c r="L37" s="9">
        <f t="shared" si="2"/>
        <v>25</v>
      </c>
      <c r="M37" s="21" t="s">
        <v>130</v>
      </c>
      <c r="N37" s="16"/>
    </row>
    <row r="38" spans="1:14" ht="15.75" customHeight="1">
      <c r="A38" s="48">
        <v>25</v>
      </c>
      <c r="B38" s="48">
        <v>3</v>
      </c>
      <c r="C38" s="82" t="s">
        <v>129</v>
      </c>
      <c r="D38" s="25" t="s">
        <v>80</v>
      </c>
      <c r="E38" s="102" t="s">
        <v>429</v>
      </c>
      <c r="F38" s="28" t="s">
        <v>253</v>
      </c>
      <c r="G38" s="31">
        <v>20</v>
      </c>
      <c r="H38" s="31"/>
      <c r="I38" s="31"/>
      <c r="J38" s="39">
        <v>4</v>
      </c>
      <c r="K38" s="87" t="s">
        <v>159</v>
      </c>
      <c r="L38" s="9">
        <f t="shared" si="2"/>
        <v>24</v>
      </c>
      <c r="M38" s="21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24" t="s">
        <v>42</v>
      </c>
      <c r="D39" s="25" t="s">
        <v>34</v>
      </c>
      <c r="E39" s="24" t="s">
        <v>146</v>
      </c>
      <c r="F39" s="26" t="s">
        <v>144</v>
      </c>
      <c r="G39" s="31">
        <v>23</v>
      </c>
      <c r="H39" s="32">
        <v>1</v>
      </c>
      <c r="I39" s="31" t="s">
        <v>35</v>
      </c>
      <c r="J39" s="39"/>
      <c r="K39" s="27"/>
      <c r="L39" s="9">
        <f t="shared" si="2"/>
        <v>24</v>
      </c>
      <c r="M39" s="21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83" t="s">
        <v>40</v>
      </c>
      <c r="D40" s="25" t="s">
        <v>117</v>
      </c>
      <c r="E40" s="24" t="s">
        <v>247</v>
      </c>
      <c r="F40" s="26" t="s">
        <v>246</v>
      </c>
      <c r="G40" s="31">
        <v>18</v>
      </c>
      <c r="H40" s="32"/>
      <c r="I40" s="31"/>
      <c r="J40" s="39">
        <v>5</v>
      </c>
      <c r="K40" s="87" t="s">
        <v>207</v>
      </c>
      <c r="L40" s="9">
        <f t="shared" si="2"/>
        <v>23</v>
      </c>
      <c r="M40" s="50"/>
      <c r="N40" s="16"/>
    </row>
    <row r="41" spans="1:14" ht="15.75" customHeight="1">
      <c r="A41" s="48">
        <v>28</v>
      </c>
      <c r="B41" s="48">
        <v>6</v>
      </c>
      <c r="C41" s="24" t="s">
        <v>46</v>
      </c>
      <c r="D41" s="25" t="s">
        <v>55</v>
      </c>
      <c r="E41" s="24" t="s">
        <v>138</v>
      </c>
      <c r="F41" s="26" t="s">
        <v>140</v>
      </c>
      <c r="G41" s="31">
        <v>17</v>
      </c>
      <c r="H41" s="32"/>
      <c r="I41" s="31"/>
      <c r="J41" s="39">
        <v>5</v>
      </c>
      <c r="K41" s="87" t="s">
        <v>208</v>
      </c>
      <c r="L41" s="9">
        <f t="shared" si="2"/>
        <v>22</v>
      </c>
      <c r="M41" s="21" t="s">
        <v>124</v>
      </c>
      <c r="N41" s="16"/>
    </row>
    <row r="42" spans="1:14" ht="15.75" customHeight="1">
      <c r="A42" s="48">
        <v>29</v>
      </c>
      <c r="B42" s="48">
        <v>7</v>
      </c>
      <c r="C42" s="24" t="s">
        <v>133</v>
      </c>
      <c r="D42" s="25" t="s">
        <v>134</v>
      </c>
      <c r="E42" s="24" t="s">
        <v>139</v>
      </c>
      <c r="F42" s="26" t="s">
        <v>137</v>
      </c>
      <c r="G42" s="31">
        <v>16</v>
      </c>
      <c r="H42" s="32"/>
      <c r="I42" s="31"/>
      <c r="J42" s="33">
        <v>5</v>
      </c>
      <c r="K42" s="28" t="s">
        <v>188</v>
      </c>
      <c r="L42" s="9">
        <f t="shared" si="2"/>
        <v>21</v>
      </c>
      <c r="M42" s="21" t="s">
        <v>128</v>
      </c>
      <c r="N42" s="16"/>
    </row>
    <row r="43" spans="1:14" ht="15.75" customHeight="1">
      <c r="A43" s="231" t="s">
        <v>98</v>
      </c>
      <c r="B43" s="231"/>
      <c r="C43" s="231"/>
      <c r="D43" s="231"/>
      <c r="E43" s="59"/>
      <c r="F43" s="103"/>
      <c r="G43" s="88">
        <f>SUM(G45:G53)</f>
        <v>146</v>
      </c>
      <c r="H43" s="52">
        <f>SUM(H45:H53)</f>
        <v>4</v>
      </c>
      <c r="I43" s="52"/>
      <c r="J43" s="88">
        <f>SUM(J45:J53)</f>
        <v>20</v>
      </c>
      <c r="K43" s="88"/>
      <c r="L43" s="56">
        <f t="shared" si="2"/>
        <v>170</v>
      </c>
      <c r="M43" s="53"/>
      <c r="N43" s="16"/>
    </row>
    <row r="44" spans="1:14" ht="15.75" customHeight="1">
      <c r="A44" s="222" t="s">
        <v>107</v>
      </c>
      <c r="B44" s="222"/>
      <c r="C44" s="222"/>
      <c r="D44" s="222"/>
      <c r="E44" s="89"/>
      <c r="F44" s="61"/>
      <c r="G44" s="105"/>
      <c r="H44" s="47"/>
      <c r="I44" s="47"/>
      <c r="J44" s="105"/>
      <c r="K44" s="105"/>
      <c r="L44" s="57"/>
      <c r="M44" s="55"/>
      <c r="N44" s="16"/>
    </row>
    <row r="45" spans="1:14" ht="15.75" customHeight="1">
      <c r="A45" s="48">
        <v>30</v>
      </c>
      <c r="B45" s="48">
        <v>1</v>
      </c>
      <c r="C45" s="82" t="s">
        <v>69</v>
      </c>
      <c r="D45" s="96" t="s">
        <v>78</v>
      </c>
      <c r="E45" s="82" t="s">
        <v>256</v>
      </c>
      <c r="F45" s="26" t="s">
        <v>257</v>
      </c>
      <c r="G45" s="31">
        <v>18</v>
      </c>
      <c r="H45" s="31">
        <v>3</v>
      </c>
      <c r="I45" s="31" t="s">
        <v>102</v>
      </c>
      <c r="J45" s="31"/>
      <c r="K45" s="97"/>
      <c r="L45" s="9">
        <f aca="true" t="shared" si="3" ref="L45:L56">G45+H45+J45</f>
        <v>21</v>
      </c>
      <c r="M45" s="21"/>
      <c r="N45" s="16"/>
    </row>
    <row r="46" spans="1:14" ht="15.75" customHeight="1">
      <c r="A46" s="48">
        <v>31</v>
      </c>
      <c r="B46" s="48">
        <v>2</v>
      </c>
      <c r="C46" s="82" t="s">
        <v>70</v>
      </c>
      <c r="D46" s="96" t="s">
        <v>78</v>
      </c>
      <c r="E46" s="82" t="s">
        <v>265</v>
      </c>
      <c r="F46" s="26" t="s">
        <v>242</v>
      </c>
      <c r="G46" s="31">
        <v>18</v>
      </c>
      <c r="H46" s="32">
        <v>1</v>
      </c>
      <c r="I46" s="31" t="s">
        <v>35</v>
      </c>
      <c r="J46" s="33">
        <v>1</v>
      </c>
      <c r="K46" s="24" t="s">
        <v>196</v>
      </c>
      <c r="L46" s="33">
        <f t="shared" si="3"/>
        <v>20</v>
      </c>
      <c r="M46" s="21" t="s">
        <v>44</v>
      </c>
      <c r="N46" s="22"/>
    </row>
    <row r="47" spans="1:14" ht="30.75" customHeight="1">
      <c r="A47" s="48">
        <v>32</v>
      </c>
      <c r="B47" s="48">
        <v>3</v>
      </c>
      <c r="C47" s="82" t="s">
        <v>15</v>
      </c>
      <c r="D47" s="96" t="s">
        <v>78</v>
      </c>
      <c r="E47" s="82" t="s">
        <v>432</v>
      </c>
      <c r="F47" s="28">
        <v>15</v>
      </c>
      <c r="G47" s="31">
        <v>15</v>
      </c>
      <c r="H47" s="31"/>
      <c r="I47" s="31"/>
      <c r="J47" s="33">
        <v>8</v>
      </c>
      <c r="K47" s="90" t="s">
        <v>443</v>
      </c>
      <c r="L47" s="33">
        <f t="shared" si="3"/>
        <v>23</v>
      </c>
      <c r="M47" s="21"/>
      <c r="N47" s="16"/>
    </row>
    <row r="48" spans="1:14" ht="15.75" customHeight="1">
      <c r="A48" s="48">
        <v>33</v>
      </c>
      <c r="B48" s="48">
        <v>4</v>
      </c>
      <c r="C48" s="81" t="s">
        <v>56</v>
      </c>
      <c r="D48" s="96" t="s">
        <v>78</v>
      </c>
      <c r="E48" s="81" t="s">
        <v>268</v>
      </c>
      <c r="F48" s="28" t="s">
        <v>241</v>
      </c>
      <c r="G48" s="31">
        <v>18</v>
      </c>
      <c r="H48" s="31"/>
      <c r="I48" s="31"/>
      <c r="J48" s="33">
        <v>6</v>
      </c>
      <c r="K48" s="101" t="s">
        <v>498</v>
      </c>
      <c r="L48" s="33">
        <f t="shared" si="3"/>
        <v>24</v>
      </c>
      <c r="M48" s="21"/>
      <c r="N48" s="16"/>
    </row>
    <row r="49" spans="1:14" ht="23.25" customHeight="1">
      <c r="A49" s="48">
        <v>34</v>
      </c>
      <c r="B49" s="48">
        <v>5</v>
      </c>
      <c r="C49" s="81" t="s">
        <v>111</v>
      </c>
      <c r="D49" s="96" t="s">
        <v>78</v>
      </c>
      <c r="E49" s="82" t="s">
        <v>240</v>
      </c>
      <c r="F49" s="28" t="s">
        <v>241</v>
      </c>
      <c r="G49" s="31">
        <v>18</v>
      </c>
      <c r="H49" s="31"/>
      <c r="I49" s="31"/>
      <c r="J49" s="33">
        <v>5</v>
      </c>
      <c r="K49" s="90" t="s">
        <v>444</v>
      </c>
      <c r="L49" s="33">
        <f t="shared" si="3"/>
        <v>23</v>
      </c>
      <c r="M49" s="21"/>
      <c r="N49" s="16"/>
    </row>
    <row r="50" spans="1:14" ht="15.75" customHeight="1">
      <c r="A50" s="48">
        <v>35</v>
      </c>
      <c r="B50" s="48">
        <v>6</v>
      </c>
      <c r="C50" s="81" t="s">
        <v>239</v>
      </c>
      <c r="D50" s="96" t="s">
        <v>78</v>
      </c>
      <c r="E50" s="82" t="s">
        <v>433</v>
      </c>
      <c r="F50" s="28" t="s">
        <v>257</v>
      </c>
      <c r="G50" s="31">
        <v>18</v>
      </c>
      <c r="H50" s="31"/>
      <c r="I50" s="31"/>
      <c r="J50" s="33"/>
      <c r="K50" s="90"/>
      <c r="L50" s="33">
        <f t="shared" si="3"/>
        <v>18</v>
      </c>
      <c r="M50" s="21" t="s">
        <v>245</v>
      </c>
      <c r="N50" s="16"/>
    </row>
    <row r="51" spans="1:14" ht="15.75" customHeight="1">
      <c r="A51" s="48">
        <v>36</v>
      </c>
      <c r="B51" s="48">
        <v>7</v>
      </c>
      <c r="C51" s="34" t="s">
        <v>181</v>
      </c>
      <c r="D51" s="25" t="s">
        <v>182</v>
      </c>
      <c r="E51" s="30" t="s">
        <v>183</v>
      </c>
      <c r="F51" s="28" t="s">
        <v>176</v>
      </c>
      <c r="G51" s="31">
        <v>33</v>
      </c>
      <c r="H51" s="31"/>
      <c r="I51" s="31"/>
      <c r="J51" s="39"/>
      <c r="K51" s="27"/>
      <c r="L51" s="33">
        <f t="shared" si="3"/>
        <v>33</v>
      </c>
      <c r="M51" s="21" t="s">
        <v>128</v>
      </c>
      <c r="N51" s="16"/>
    </row>
    <row r="52" spans="1:14" ht="15.75" customHeight="1">
      <c r="A52" s="48">
        <v>37</v>
      </c>
      <c r="B52" s="48">
        <v>8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21" t="s">
        <v>175</v>
      </c>
      <c r="N52" s="16"/>
    </row>
    <row r="53" spans="1:14" ht="15.75" customHeight="1">
      <c r="A53" s="48">
        <v>38</v>
      </c>
      <c r="B53" s="48">
        <v>9</v>
      </c>
      <c r="C53" s="30" t="s">
        <v>163</v>
      </c>
      <c r="D53" s="25" t="s">
        <v>164</v>
      </c>
      <c r="E53" s="30" t="s">
        <v>168</v>
      </c>
      <c r="F53" s="26" t="s">
        <v>171</v>
      </c>
      <c r="G53" s="31">
        <v>8</v>
      </c>
      <c r="H53" s="32"/>
      <c r="I53" s="31"/>
      <c r="J53" s="33"/>
      <c r="K53" s="24"/>
      <c r="L53" s="33">
        <f t="shared" si="3"/>
        <v>8</v>
      </c>
      <c r="M53" s="21" t="s">
        <v>172</v>
      </c>
      <c r="N53" s="16"/>
    </row>
    <row r="54" spans="1:14" ht="15.75" customHeight="1">
      <c r="A54" s="48">
        <v>39</v>
      </c>
      <c r="B54" s="48">
        <v>10</v>
      </c>
      <c r="C54" s="30" t="s">
        <v>165</v>
      </c>
      <c r="D54" s="25" t="s">
        <v>164</v>
      </c>
      <c r="E54" s="30" t="s">
        <v>195</v>
      </c>
      <c r="F54" s="26" t="s">
        <v>171</v>
      </c>
      <c r="G54" s="31">
        <v>8</v>
      </c>
      <c r="H54" s="32"/>
      <c r="I54" s="31"/>
      <c r="J54" s="33"/>
      <c r="K54" s="24"/>
      <c r="L54" s="33">
        <f t="shared" si="3"/>
        <v>8</v>
      </c>
      <c r="M54" s="21" t="s">
        <v>172</v>
      </c>
      <c r="N54" s="16"/>
    </row>
    <row r="55" spans="1:14" ht="15.75" customHeight="1">
      <c r="A55" s="48">
        <v>40</v>
      </c>
      <c r="B55" s="48">
        <v>11</v>
      </c>
      <c r="C55" s="30" t="s">
        <v>166</v>
      </c>
      <c r="D55" s="25" t="s">
        <v>164</v>
      </c>
      <c r="E55" s="30" t="s">
        <v>169</v>
      </c>
      <c r="F55" s="26">
        <v>8</v>
      </c>
      <c r="G55" s="31">
        <v>8</v>
      </c>
      <c r="H55" s="32"/>
      <c r="I55" s="31"/>
      <c r="J55" s="33"/>
      <c r="K55" s="24"/>
      <c r="L55" s="33">
        <f t="shared" si="3"/>
        <v>8</v>
      </c>
      <c r="M55" s="21" t="s">
        <v>172</v>
      </c>
      <c r="N55" s="16"/>
    </row>
    <row r="56" spans="1:14" ht="15.75" customHeight="1">
      <c r="A56" s="48">
        <v>41</v>
      </c>
      <c r="B56" s="48">
        <v>12</v>
      </c>
      <c r="C56" s="30" t="s">
        <v>167</v>
      </c>
      <c r="D56" s="25" t="s">
        <v>164</v>
      </c>
      <c r="E56" s="30" t="s">
        <v>170</v>
      </c>
      <c r="F56" s="26">
        <v>9</v>
      </c>
      <c r="G56" s="31">
        <v>9</v>
      </c>
      <c r="H56" s="32"/>
      <c r="I56" s="31"/>
      <c r="J56" s="33"/>
      <c r="K56" s="24"/>
      <c r="L56" s="33">
        <f t="shared" si="3"/>
        <v>9</v>
      </c>
      <c r="M56" s="21" t="s">
        <v>172</v>
      </c>
      <c r="N56" s="16"/>
    </row>
    <row r="57" spans="1:14" ht="15.75" customHeight="1">
      <c r="A57" s="231" t="s">
        <v>98</v>
      </c>
      <c r="B57" s="231"/>
      <c r="C57" s="231"/>
      <c r="D57" s="231"/>
      <c r="E57" s="62"/>
      <c r="F57" s="103"/>
      <c r="G57" s="52">
        <f>SUM(G45:G54)</f>
        <v>154</v>
      </c>
      <c r="H57" s="52">
        <f>SUM(H45:H53)</f>
        <v>4</v>
      </c>
      <c r="I57" s="52">
        <f>SUM(I45:I53)</f>
        <v>0</v>
      </c>
      <c r="J57" s="52">
        <f>SUM(J45:J53)</f>
        <v>20</v>
      </c>
      <c r="K57" s="52">
        <f>SUM(K45:K53)</f>
        <v>0</v>
      </c>
      <c r="L57" s="52">
        <f>SUM(L45:L53)</f>
        <v>170</v>
      </c>
      <c r="M57" s="53"/>
      <c r="N57" s="16"/>
    </row>
    <row r="58" spans="1:14" ht="15.75" customHeight="1">
      <c r="A58" s="222" t="s">
        <v>82</v>
      </c>
      <c r="B58" s="222"/>
      <c r="C58" s="222"/>
      <c r="D58" s="222"/>
      <c r="E58" s="63"/>
      <c r="F58" s="63"/>
      <c r="G58" s="47"/>
      <c r="H58" s="47"/>
      <c r="I58" s="47"/>
      <c r="J58" s="47"/>
      <c r="K58" s="47"/>
      <c r="L58" s="47"/>
      <c r="M58" s="55"/>
      <c r="N58" s="16"/>
    </row>
    <row r="59" spans="1:14" ht="15.75" customHeight="1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21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21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21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21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8</v>
      </c>
      <c r="K63" s="91" t="s">
        <v>436</v>
      </c>
      <c r="L63" s="33">
        <f t="shared" si="4"/>
        <v>20</v>
      </c>
      <c r="M63" s="21"/>
      <c r="N63" s="16"/>
    </row>
    <row r="64" spans="1:14" ht="15.75" customHeight="1">
      <c r="A64" s="48">
        <v>47</v>
      </c>
      <c r="B64" s="35">
        <v>6</v>
      </c>
      <c r="C64" s="34" t="s">
        <v>53</v>
      </c>
      <c r="D64" s="36" t="s">
        <v>21</v>
      </c>
      <c r="E64" s="37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21" t="s">
        <v>128</v>
      </c>
      <c r="N64" s="16"/>
    </row>
    <row r="65" spans="1:14" ht="15.75" customHeight="1">
      <c r="A65" s="48">
        <v>48</v>
      </c>
      <c r="B65" s="35">
        <v>7</v>
      </c>
      <c r="C65" s="34" t="s">
        <v>150</v>
      </c>
      <c r="D65" s="36" t="s">
        <v>51</v>
      </c>
      <c r="E65" s="37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499</v>
      </c>
      <c r="L65" s="33">
        <f t="shared" si="4"/>
        <v>22</v>
      </c>
      <c r="M65" s="21"/>
      <c r="N65" s="16"/>
    </row>
    <row r="66" spans="1:14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21"/>
      <c r="N66" s="16"/>
    </row>
    <row r="67" spans="1:14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243</v>
      </c>
      <c r="L67" s="33">
        <f t="shared" si="4"/>
        <v>21</v>
      </c>
      <c r="M67" s="21"/>
      <c r="N67" s="16"/>
    </row>
    <row r="68" spans="1:14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21"/>
      <c r="N68" s="16"/>
    </row>
    <row r="69" spans="1:14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21"/>
      <c r="N69" s="16"/>
    </row>
    <row r="70" spans="1:14" ht="15.75" customHeight="1">
      <c r="A70" s="231" t="s">
        <v>98</v>
      </c>
      <c r="B70" s="231"/>
      <c r="C70" s="231"/>
      <c r="D70" s="231"/>
      <c r="E70" s="59"/>
      <c r="F70" s="103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65</v>
      </c>
      <c r="K70" s="52">
        <f t="shared" si="5"/>
        <v>0</v>
      </c>
      <c r="L70" s="52">
        <f t="shared" si="5"/>
        <v>228</v>
      </c>
      <c r="M70" s="53"/>
      <c r="N70" s="16"/>
    </row>
    <row r="71" spans="1:14" ht="15.75" customHeight="1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47"/>
      <c r="L71" s="47"/>
      <c r="M71" s="55"/>
      <c r="N71" s="16"/>
    </row>
    <row r="72" spans="1:14" ht="15.75" customHeight="1">
      <c r="A72" s="35">
        <v>53</v>
      </c>
      <c r="B72" s="35">
        <v>1</v>
      </c>
      <c r="C72" s="101" t="s">
        <v>71</v>
      </c>
      <c r="D72" s="36" t="s">
        <v>31</v>
      </c>
      <c r="E72" s="29" t="s">
        <v>447</v>
      </c>
      <c r="F72" s="41" t="s">
        <v>121</v>
      </c>
      <c r="G72" s="31">
        <v>16</v>
      </c>
      <c r="H72" s="31"/>
      <c r="I72" s="29"/>
      <c r="J72" s="31">
        <v>3</v>
      </c>
      <c r="K72" s="20" t="s">
        <v>149</v>
      </c>
      <c r="L72" s="31">
        <f>G72+H72+J72</f>
        <v>19</v>
      </c>
      <c r="M72" s="21"/>
      <c r="N72" s="16"/>
    </row>
    <row r="73" spans="1:14" ht="15.75" customHeight="1">
      <c r="A73" s="35">
        <v>54</v>
      </c>
      <c r="B73" s="35">
        <v>2</v>
      </c>
      <c r="C73" s="101" t="s">
        <v>109</v>
      </c>
      <c r="D73" s="36" t="s">
        <v>31</v>
      </c>
      <c r="E73" s="29" t="s">
        <v>445</v>
      </c>
      <c r="F73" s="29" t="s">
        <v>446</v>
      </c>
      <c r="G73" s="31">
        <v>25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2">G73+H73+J73</f>
        <v>29</v>
      </c>
      <c r="M73" s="21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451</v>
      </c>
      <c r="F74" s="41" t="s">
        <v>448</v>
      </c>
      <c r="G74" s="31">
        <v>23</v>
      </c>
      <c r="H74" s="31"/>
      <c r="I74" s="29"/>
      <c r="J74" s="31">
        <v>1</v>
      </c>
      <c r="K74" s="29" t="s">
        <v>266</v>
      </c>
      <c r="L74" s="31">
        <f t="shared" si="6"/>
        <v>24</v>
      </c>
      <c r="M74" s="21"/>
      <c r="N74" s="16"/>
    </row>
    <row r="75" spans="1:14" ht="15.75" customHeight="1">
      <c r="A75" s="35">
        <v>56</v>
      </c>
      <c r="B75" s="35">
        <v>4</v>
      </c>
      <c r="C75" s="101" t="s">
        <v>72</v>
      </c>
      <c r="D75" s="36" t="s">
        <v>39</v>
      </c>
      <c r="E75" s="29" t="s">
        <v>452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6"/>
        <v>25</v>
      </c>
      <c r="M75" s="21" t="s">
        <v>25</v>
      </c>
      <c r="N75" s="16"/>
    </row>
    <row r="76" spans="1:14" ht="15.75" customHeight="1">
      <c r="A76" s="35">
        <v>57</v>
      </c>
      <c r="B76" s="35">
        <v>5</v>
      </c>
      <c r="C76" s="101" t="s">
        <v>73</v>
      </c>
      <c r="D76" s="36" t="s">
        <v>39</v>
      </c>
      <c r="E76" s="29" t="s">
        <v>453</v>
      </c>
      <c r="F76" s="41" t="s">
        <v>450</v>
      </c>
      <c r="G76" s="31">
        <v>22</v>
      </c>
      <c r="H76" s="31"/>
      <c r="I76" s="29"/>
      <c r="J76" s="33"/>
      <c r="K76" s="24"/>
      <c r="L76" s="31">
        <f t="shared" si="6"/>
        <v>22</v>
      </c>
      <c r="M76" s="21" t="s">
        <v>128</v>
      </c>
      <c r="N76" s="16"/>
    </row>
    <row r="77" spans="1:14" ht="15.75" customHeight="1">
      <c r="A77" s="35">
        <v>58</v>
      </c>
      <c r="B77" s="35">
        <v>6</v>
      </c>
      <c r="C77" s="101" t="s">
        <v>177</v>
      </c>
      <c r="D77" s="36" t="s">
        <v>39</v>
      </c>
      <c r="E77" s="99" t="s">
        <v>248</v>
      </c>
      <c r="F77" s="58" t="s">
        <v>249</v>
      </c>
      <c r="G77" s="38">
        <v>22</v>
      </c>
      <c r="H77" s="38"/>
      <c r="I77" s="46"/>
      <c r="J77" s="33">
        <v>4</v>
      </c>
      <c r="K77" s="24" t="s">
        <v>222</v>
      </c>
      <c r="L77" s="31">
        <f t="shared" si="6"/>
        <v>26</v>
      </c>
      <c r="M77" s="21" t="s">
        <v>128</v>
      </c>
      <c r="N77" s="16"/>
    </row>
    <row r="78" spans="1:14" ht="15.75" customHeight="1">
      <c r="A78" s="35">
        <v>59</v>
      </c>
      <c r="B78" s="35">
        <v>7</v>
      </c>
      <c r="C78" s="101" t="s">
        <v>113</v>
      </c>
      <c r="D78" s="36" t="s">
        <v>75</v>
      </c>
      <c r="E78" s="99" t="s">
        <v>251</v>
      </c>
      <c r="F78" s="58" t="s">
        <v>250</v>
      </c>
      <c r="G78" s="38">
        <v>22</v>
      </c>
      <c r="H78" s="38"/>
      <c r="I78" s="46"/>
      <c r="J78" s="38"/>
      <c r="K78" s="46"/>
      <c r="L78" s="31">
        <f t="shared" si="6"/>
        <v>22</v>
      </c>
      <c r="M78" s="100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101" t="s">
        <v>228</v>
      </c>
      <c r="D79" s="36" t="s">
        <v>131</v>
      </c>
      <c r="E79" s="98" t="s">
        <v>252</v>
      </c>
      <c r="F79" s="41" t="s">
        <v>253</v>
      </c>
      <c r="G79" s="31">
        <v>20</v>
      </c>
      <c r="H79" s="31"/>
      <c r="I79" s="29"/>
      <c r="J79" s="31">
        <v>3</v>
      </c>
      <c r="K79" s="99" t="s">
        <v>349</v>
      </c>
      <c r="L79" s="31">
        <f t="shared" si="6"/>
        <v>23</v>
      </c>
      <c r="M79" s="21"/>
      <c r="N79" s="16"/>
    </row>
    <row r="80" spans="1:14" ht="15.75" customHeight="1">
      <c r="A80" s="35">
        <v>61</v>
      </c>
      <c r="B80" s="35">
        <v>9</v>
      </c>
      <c r="C80" s="101" t="s">
        <v>29</v>
      </c>
      <c r="D80" s="36" t="s">
        <v>97</v>
      </c>
      <c r="E80" s="29" t="s">
        <v>254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6"/>
        <v>23</v>
      </c>
      <c r="M80" s="50"/>
      <c r="N80" s="16" t="s">
        <v>1</v>
      </c>
    </row>
    <row r="81" spans="1:14" ht="15.75" customHeight="1">
      <c r="A81" s="35">
        <v>62</v>
      </c>
      <c r="B81" s="35">
        <v>10</v>
      </c>
      <c r="C81" s="110" t="s">
        <v>57</v>
      </c>
      <c r="D81" s="95" t="s">
        <v>48</v>
      </c>
      <c r="E81" s="46" t="s">
        <v>211</v>
      </c>
      <c r="F81" s="29" t="s">
        <v>180</v>
      </c>
      <c r="G81" s="31">
        <v>22</v>
      </c>
      <c r="H81" s="31"/>
      <c r="I81" s="29"/>
      <c r="J81" s="33">
        <v>4</v>
      </c>
      <c r="K81" s="29" t="s">
        <v>212</v>
      </c>
      <c r="L81" s="31">
        <f t="shared" si="6"/>
        <v>26</v>
      </c>
      <c r="M81" s="21"/>
      <c r="N81" s="16"/>
    </row>
    <row r="82" spans="1:14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6"/>
        <v>25</v>
      </c>
      <c r="M82" s="21"/>
      <c r="N82" s="16" t="s">
        <v>1</v>
      </c>
    </row>
    <row r="83" spans="1:14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93">
        <v>4</v>
      </c>
      <c r="K83" s="94" t="s">
        <v>229</v>
      </c>
      <c r="L83" s="31">
        <f>G83+H83+J83</f>
        <v>24</v>
      </c>
      <c r="M83" s="21"/>
      <c r="N83" s="16"/>
    </row>
    <row r="84" spans="1:14" ht="15.75" customHeight="1">
      <c r="A84" s="223" t="s">
        <v>98</v>
      </c>
      <c r="B84" s="223"/>
      <c r="C84" s="223"/>
      <c r="D84" s="223"/>
      <c r="E84" s="42"/>
      <c r="F84" s="43"/>
      <c r="G84" s="44">
        <f>SUM(G72:G83)</f>
        <v>253</v>
      </c>
      <c r="H84" s="44">
        <f>SUM(H72:H82)</f>
        <v>4</v>
      </c>
      <c r="I84" s="44">
        <f>SUM(I72:I82)</f>
        <v>0</v>
      </c>
      <c r="J84" s="44">
        <f>SUM(J72:J82)</f>
        <v>27</v>
      </c>
      <c r="K84" s="44">
        <f>SUM(K72:K82)</f>
        <v>0</v>
      </c>
      <c r="L84" s="44">
        <f>SUM(L72:L82)</f>
        <v>264</v>
      </c>
      <c r="M84" s="53"/>
      <c r="N84" s="16"/>
    </row>
    <row r="85" spans="1:14" ht="15.75" customHeight="1">
      <c r="A85" s="233" t="s">
        <v>10</v>
      </c>
      <c r="B85" s="233"/>
      <c r="C85" s="233"/>
      <c r="D85" s="233"/>
      <c r="E85" s="80"/>
      <c r="F85" s="80"/>
      <c r="G85" s="104">
        <f aca="true" t="shared" si="7" ref="G85:L85">G11+G23+G34+G43+G57+G70+G84</f>
        <v>796</v>
      </c>
      <c r="H85" s="104">
        <f t="shared" si="7"/>
        <v>70</v>
      </c>
      <c r="I85" s="104">
        <f t="shared" si="7"/>
        <v>0</v>
      </c>
      <c r="J85" s="104">
        <f t="shared" si="7"/>
        <v>159</v>
      </c>
      <c r="K85" s="104">
        <f t="shared" si="7"/>
        <v>0</v>
      </c>
      <c r="L85" s="104">
        <f t="shared" si="7"/>
        <v>1010</v>
      </c>
      <c r="M85" s="104"/>
      <c r="N85" s="16" t="s">
        <v>1</v>
      </c>
    </row>
    <row r="86" spans="1:14" ht="13.5">
      <c r="A86" s="12"/>
      <c r="B86" s="12"/>
      <c r="C86" s="224"/>
      <c r="D86" s="224"/>
      <c r="E86" s="224"/>
      <c r="F86" s="12"/>
      <c r="G86" s="12"/>
      <c r="H86" s="229" t="s">
        <v>264</v>
      </c>
      <c r="I86" s="229"/>
      <c r="J86" s="229"/>
      <c r="K86" s="229"/>
      <c r="L86" s="229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17" t="s">
        <v>99</v>
      </c>
      <c r="J87" s="217"/>
      <c r="K87" s="217"/>
      <c r="L87" s="3"/>
      <c r="M87" s="5"/>
      <c r="N87" s="16" t="s">
        <v>1</v>
      </c>
    </row>
    <row r="88" spans="1:14" ht="12.75">
      <c r="A88" s="2"/>
      <c r="B88" s="2"/>
      <c r="C88" s="230"/>
      <c r="D88" s="230"/>
      <c r="E88" s="230"/>
      <c r="F88" s="3"/>
      <c r="G88" s="2"/>
      <c r="H88" s="2"/>
      <c r="I88" s="217" t="s">
        <v>100</v>
      </c>
      <c r="J88" s="217"/>
      <c r="K88" s="217"/>
      <c r="L88" s="3"/>
      <c r="M88" s="5"/>
      <c r="N88" s="16"/>
    </row>
  </sheetData>
  <sheetProtection/>
  <mergeCells count="28"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  <mergeCell ref="A34:D34"/>
    <mergeCell ref="A35:D35"/>
    <mergeCell ref="A43:D43"/>
    <mergeCell ref="A44:D44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2" right="0.2" top="0.25" bottom="0.25" header="0.3" footer="0.3"/>
  <pageSetup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zoomScale="115" zoomScaleNormal="115" zoomScalePageLayoutView="0" workbookViewId="0" topLeftCell="A43">
      <selection activeCell="P47" sqref="P47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57421875" style="0" customWidth="1"/>
    <col min="4" max="4" width="10.140625" style="0" customWidth="1"/>
    <col min="5" max="5" width="28.421875" style="0" customWidth="1"/>
    <col min="6" max="6" width="8.421875" style="0" customWidth="1"/>
    <col min="7" max="7" width="6.7109375" style="0" customWidth="1"/>
    <col min="11" max="11" width="19.421875" style="0" customWidth="1"/>
    <col min="13" max="13" width="13.710937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483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482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27" customHeight="1">
      <c r="A4" s="219" t="s">
        <v>0</v>
      </c>
      <c r="B4" s="219"/>
      <c r="C4" s="153" t="s">
        <v>27</v>
      </c>
      <c r="D4" s="64" t="s">
        <v>58</v>
      </c>
      <c r="E4" s="152" t="s">
        <v>59</v>
      </c>
      <c r="F4" s="220" t="s">
        <v>87</v>
      </c>
      <c r="G4" s="220"/>
      <c r="H4" s="234" t="s">
        <v>94</v>
      </c>
      <c r="I4" s="234"/>
      <c r="J4" s="221" t="s">
        <v>89</v>
      </c>
      <c r="K4" s="221"/>
      <c r="L4" s="153" t="s">
        <v>88</v>
      </c>
      <c r="M4" s="153" t="s">
        <v>11</v>
      </c>
      <c r="N4" s="16"/>
    </row>
    <row r="5" spans="1:14" ht="24" customHeight="1">
      <c r="A5" s="219"/>
      <c r="B5" s="219"/>
      <c r="C5" s="152" t="s">
        <v>28</v>
      </c>
      <c r="D5" s="64" t="s">
        <v>91</v>
      </c>
      <c r="E5" s="152" t="s">
        <v>60</v>
      </c>
      <c r="F5" s="152" t="s">
        <v>86</v>
      </c>
      <c r="G5" s="152" t="s">
        <v>2</v>
      </c>
      <c r="H5" s="158" t="s">
        <v>93</v>
      </c>
      <c r="I5" s="153" t="s">
        <v>95</v>
      </c>
      <c r="J5" s="158" t="s">
        <v>93</v>
      </c>
      <c r="K5" s="153" t="s">
        <v>90</v>
      </c>
      <c r="L5" s="158" t="s">
        <v>96</v>
      </c>
      <c r="M5" s="153"/>
      <c r="N5" s="16"/>
    </row>
    <row r="6" spans="1:14" ht="15.75" customHeight="1">
      <c r="A6" s="227">
        <v>1</v>
      </c>
      <c r="B6" s="227"/>
      <c r="C6" s="155">
        <v>2</v>
      </c>
      <c r="D6" s="10">
        <v>3</v>
      </c>
      <c r="E6" s="155">
        <v>4</v>
      </c>
      <c r="F6" s="155">
        <v>5</v>
      </c>
      <c r="G6" s="155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28" t="s">
        <v>7</v>
      </c>
      <c r="B7" s="228"/>
      <c r="C7" s="228"/>
      <c r="D7" s="10"/>
      <c r="E7" s="155"/>
      <c r="F7" s="155"/>
      <c r="G7" s="155"/>
      <c r="H7" s="9"/>
      <c r="I7" s="9"/>
      <c r="J7" s="9"/>
      <c r="K7" s="9"/>
      <c r="L7" s="9"/>
      <c r="M7" s="66"/>
      <c r="N7" s="16"/>
    </row>
    <row r="8" spans="1:14" ht="15.75" customHeight="1">
      <c r="A8" s="155">
        <v>1</v>
      </c>
      <c r="B8" s="155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55">
        <v>2</v>
      </c>
      <c r="B9" s="155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55">
        <v>3</v>
      </c>
      <c r="B10" s="155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55">
        <v>4</v>
      </c>
      <c r="B13" s="155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55">
        <v>5</v>
      </c>
      <c r="B14" s="155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67">
        <v>6</v>
      </c>
      <c r="B15" s="167">
        <v>3</v>
      </c>
      <c r="C15" s="7" t="s">
        <v>19</v>
      </c>
      <c r="D15" s="6" t="s">
        <v>21</v>
      </c>
      <c r="E15" s="18" t="s">
        <v>68</v>
      </c>
      <c r="F15" s="155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67">
        <v>7</v>
      </c>
      <c r="B16" s="167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67">
        <v>8</v>
      </c>
      <c r="B17" s="167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67">
        <v>9</v>
      </c>
      <c r="B18" s="167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67">
        <v>10</v>
      </c>
      <c r="B19" s="167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67">
        <v>11</v>
      </c>
      <c r="B20" s="167">
        <v>8</v>
      </c>
      <c r="C20" s="7" t="s">
        <v>116</v>
      </c>
      <c r="D20" s="6" t="s">
        <v>14</v>
      </c>
      <c r="E20" s="7" t="s">
        <v>66</v>
      </c>
      <c r="F20" s="155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67">
        <v>12</v>
      </c>
      <c r="B21" s="167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67">
        <v>13</v>
      </c>
      <c r="B22" s="167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16" t="s">
        <v>98</v>
      </c>
      <c r="B23" s="216"/>
      <c r="C23" s="216"/>
      <c r="D23" s="216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22" t="s">
        <v>84</v>
      </c>
      <c r="B24" s="222"/>
      <c r="C24" s="222"/>
      <c r="D24" s="222"/>
      <c r="E24" s="60"/>
      <c r="F24" s="154"/>
      <c r="G24" s="154"/>
      <c r="H24" s="154"/>
      <c r="I24" s="154"/>
      <c r="J24" s="154"/>
      <c r="K24" s="164"/>
      <c r="L24" s="154"/>
      <c r="M24" s="161"/>
      <c r="N24" s="16"/>
    </row>
    <row r="25" spans="1:14" ht="15.75" customHeight="1">
      <c r="A25" s="48">
        <v>14</v>
      </c>
      <c r="B25" s="48">
        <v>1</v>
      </c>
      <c r="C25" s="24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33">
        <f aca="true" t="shared" si="0" ref="L25:L31">G25+H25+J25</f>
        <v>22</v>
      </c>
      <c r="M25" s="159"/>
      <c r="N25" s="16"/>
    </row>
    <row r="26" spans="1:14" ht="15.75" customHeight="1">
      <c r="A26" s="48">
        <v>15</v>
      </c>
      <c r="B26" s="48">
        <v>2</v>
      </c>
      <c r="C26" s="30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33">
        <f t="shared" si="0"/>
        <v>21</v>
      </c>
      <c r="M26" s="159" t="s">
        <v>125</v>
      </c>
      <c r="N26" s="16"/>
    </row>
    <row r="27" spans="1:14" ht="15.75" customHeight="1">
      <c r="A27" s="48">
        <v>16</v>
      </c>
      <c r="B27" s="48">
        <v>3</v>
      </c>
      <c r="C27" s="109" t="s">
        <v>53</v>
      </c>
      <c r="D27" s="45" t="s">
        <v>79</v>
      </c>
      <c r="E27" s="109" t="s">
        <v>468</v>
      </c>
      <c r="F27" s="26" t="s">
        <v>121</v>
      </c>
      <c r="G27" s="31">
        <v>16</v>
      </c>
      <c r="H27" s="32"/>
      <c r="I27" s="31"/>
      <c r="J27" s="33">
        <v>6</v>
      </c>
      <c r="K27" s="24" t="s">
        <v>185</v>
      </c>
      <c r="L27" s="33">
        <f t="shared" si="0"/>
        <v>22</v>
      </c>
      <c r="M27" s="159" t="s">
        <v>152</v>
      </c>
      <c r="N27" s="16"/>
    </row>
    <row r="28" spans="1:14" ht="15.75" customHeight="1">
      <c r="A28" s="48">
        <v>17</v>
      </c>
      <c r="B28" s="48">
        <v>4</v>
      </c>
      <c r="C28" s="24" t="s">
        <v>54</v>
      </c>
      <c r="D28" s="45" t="s">
        <v>79</v>
      </c>
      <c r="E28" s="30" t="s">
        <v>454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33">
        <f t="shared" si="0"/>
        <v>22</v>
      </c>
      <c r="M28" s="159"/>
      <c r="N28" s="16"/>
    </row>
    <row r="29" spans="1:14" ht="15.75" customHeight="1">
      <c r="A29" s="48">
        <v>18</v>
      </c>
      <c r="B29" s="48">
        <v>5</v>
      </c>
      <c r="C29" s="24" t="s">
        <v>115</v>
      </c>
      <c r="D29" s="45" t="s">
        <v>79</v>
      </c>
      <c r="E29" s="30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33">
        <f>G29+H29+J29</f>
        <v>24</v>
      </c>
      <c r="M29" s="159" t="s">
        <v>153</v>
      </c>
      <c r="N29" s="16"/>
    </row>
    <row r="30" spans="1:14" ht="15.75" customHeight="1">
      <c r="A30" s="48">
        <v>19</v>
      </c>
      <c r="B30" s="48">
        <v>6</v>
      </c>
      <c r="C30" s="30" t="s">
        <v>114</v>
      </c>
      <c r="D30" s="151" t="s">
        <v>79</v>
      </c>
      <c r="E30" s="34" t="s">
        <v>442</v>
      </c>
      <c r="F30" s="87" t="s">
        <v>121</v>
      </c>
      <c r="G30" s="38">
        <v>16</v>
      </c>
      <c r="H30" s="38"/>
      <c r="I30" s="38"/>
      <c r="J30" s="39">
        <v>4</v>
      </c>
      <c r="K30" s="27" t="s">
        <v>435</v>
      </c>
      <c r="L30" s="33">
        <f t="shared" si="0"/>
        <v>20</v>
      </c>
      <c r="M30" s="159"/>
      <c r="N30" s="16"/>
    </row>
    <row r="31" spans="1:14" ht="15.75" customHeight="1">
      <c r="A31" s="48">
        <v>20</v>
      </c>
      <c r="B31" s="48">
        <v>7</v>
      </c>
      <c r="C31" s="24" t="s">
        <v>127</v>
      </c>
      <c r="D31" s="45" t="s">
        <v>79</v>
      </c>
      <c r="E31" s="30" t="s">
        <v>440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33">
        <f t="shared" si="0"/>
        <v>20</v>
      </c>
      <c r="M31" s="159" t="s">
        <v>128</v>
      </c>
      <c r="N31" s="16"/>
    </row>
    <row r="32" spans="1:14" ht="15.75" customHeight="1">
      <c r="A32" s="48">
        <v>21</v>
      </c>
      <c r="B32" s="48">
        <v>8</v>
      </c>
      <c r="C32" s="24" t="s">
        <v>202</v>
      </c>
      <c r="D32" s="45" t="s">
        <v>79</v>
      </c>
      <c r="E32" s="30" t="s">
        <v>455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33">
        <f>G32+H32+J32</f>
        <v>23</v>
      </c>
      <c r="M32" s="159"/>
      <c r="N32" s="16"/>
    </row>
    <row r="33" spans="1:14" ht="15.75" customHeight="1">
      <c r="A33" s="48">
        <v>22</v>
      </c>
      <c r="B33" s="48">
        <v>9</v>
      </c>
      <c r="C33" s="102" t="s">
        <v>126</v>
      </c>
      <c r="D33" s="45" t="s">
        <v>79</v>
      </c>
      <c r="E33" s="109" t="s">
        <v>466</v>
      </c>
      <c r="F33" s="26" t="s">
        <v>467</v>
      </c>
      <c r="G33" s="31">
        <v>18</v>
      </c>
      <c r="H33" s="32"/>
      <c r="I33" s="31"/>
      <c r="J33" s="33">
        <v>6</v>
      </c>
      <c r="K33" s="24" t="s">
        <v>494</v>
      </c>
      <c r="L33" s="33">
        <f>G33+H33+J33</f>
        <v>24</v>
      </c>
      <c r="M33" s="159"/>
      <c r="N33" s="16"/>
    </row>
    <row r="34" spans="1:14" ht="15.75" customHeight="1">
      <c r="A34" s="231" t="s">
        <v>98</v>
      </c>
      <c r="B34" s="231"/>
      <c r="C34" s="231"/>
      <c r="D34" s="231"/>
      <c r="E34" s="86"/>
      <c r="F34" s="156"/>
      <c r="G34" s="52">
        <f aca="true" t="shared" si="1" ref="G34:L34">SUM(G25:G29)</f>
        <v>83</v>
      </c>
      <c r="H34" s="52">
        <f t="shared" si="1"/>
        <v>4</v>
      </c>
      <c r="I34" s="52">
        <f t="shared" si="1"/>
        <v>0</v>
      </c>
      <c r="J34" s="52">
        <f t="shared" si="1"/>
        <v>24</v>
      </c>
      <c r="K34" s="52">
        <f t="shared" si="1"/>
        <v>0</v>
      </c>
      <c r="L34" s="52">
        <f t="shared" si="1"/>
        <v>111</v>
      </c>
      <c r="M34" s="160"/>
      <c r="N34" s="16"/>
    </row>
    <row r="35" spans="1:14" ht="15.75" customHeight="1">
      <c r="A35" s="225" t="s">
        <v>106</v>
      </c>
      <c r="B35" s="225"/>
      <c r="C35" s="225"/>
      <c r="D35" s="225"/>
      <c r="E35" s="60"/>
      <c r="F35" s="61"/>
      <c r="G35" s="47"/>
      <c r="H35" s="47"/>
      <c r="I35" s="47"/>
      <c r="J35" s="47"/>
      <c r="K35" s="47"/>
      <c r="L35" s="47"/>
      <c r="M35" s="161"/>
      <c r="N35" s="16"/>
    </row>
    <row r="36" spans="1:14" ht="37.5" customHeight="1">
      <c r="A36" s="48">
        <v>23</v>
      </c>
      <c r="B36" s="48">
        <v>1</v>
      </c>
      <c r="C36" s="102" t="s">
        <v>189</v>
      </c>
      <c r="D36" s="25" t="s">
        <v>80</v>
      </c>
      <c r="E36" s="24" t="s">
        <v>484</v>
      </c>
      <c r="F36" s="165" t="s">
        <v>359</v>
      </c>
      <c r="G36" s="31">
        <v>18</v>
      </c>
      <c r="H36" s="31">
        <v>3</v>
      </c>
      <c r="I36" s="31" t="s">
        <v>102</v>
      </c>
      <c r="J36" s="33">
        <v>4</v>
      </c>
      <c r="K36" s="28" t="s">
        <v>200</v>
      </c>
      <c r="L36" s="33">
        <f aca="true" t="shared" si="2" ref="L36:L43">G36+H36+J36</f>
        <v>25</v>
      </c>
      <c r="M36" s="162" t="s">
        <v>201</v>
      </c>
      <c r="N36" s="16"/>
    </row>
    <row r="37" spans="1:14" ht="15.75" customHeight="1">
      <c r="A37" s="48">
        <v>24</v>
      </c>
      <c r="B37" s="48">
        <v>2</v>
      </c>
      <c r="C37" s="109" t="s">
        <v>120</v>
      </c>
      <c r="D37" s="25" t="s">
        <v>80</v>
      </c>
      <c r="E37" s="166" t="s">
        <v>475</v>
      </c>
      <c r="F37" s="28">
        <v>18</v>
      </c>
      <c r="G37" s="31">
        <v>18</v>
      </c>
      <c r="H37" s="31"/>
      <c r="I37" s="31"/>
      <c r="J37" s="33">
        <v>4</v>
      </c>
      <c r="K37" s="24" t="s">
        <v>206</v>
      </c>
      <c r="L37" s="33">
        <f t="shared" si="2"/>
        <v>22</v>
      </c>
      <c r="M37" s="159" t="s">
        <v>130</v>
      </c>
      <c r="N37" s="16"/>
    </row>
    <row r="38" spans="1:14" ht="15.75" customHeight="1">
      <c r="A38" s="48">
        <v>25</v>
      </c>
      <c r="B38" s="48">
        <v>3</v>
      </c>
      <c r="C38" s="109" t="s">
        <v>129</v>
      </c>
      <c r="D38" s="25" t="s">
        <v>80</v>
      </c>
      <c r="E38" s="24" t="s">
        <v>485</v>
      </c>
      <c r="F38" s="28" t="s">
        <v>260</v>
      </c>
      <c r="G38" s="31">
        <v>17</v>
      </c>
      <c r="H38" s="31"/>
      <c r="I38" s="31"/>
      <c r="J38" s="39">
        <v>4</v>
      </c>
      <c r="K38" s="87" t="s">
        <v>159</v>
      </c>
      <c r="L38" s="33">
        <f t="shared" si="2"/>
        <v>21</v>
      </c>
      <c r="M38" s="159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102" t="s">
        <v>42</v>
      </c>
      <c r="D39" s="25" t="s">
        <v>34</v>
      </c>
      <c r="E39" s="24" t="s">
        <v>473</v>
      </c>
      <c r="F39" s="26" t="s">
        <v>474</v>
      </c>
      <c r="G39" s="31">
        <v>22</v>
      </c>
      <c r="H39" s="32">
        <v>1</v>
      </c>
      <c r="I39" s="31" t="s">
        <v>35</v>
      </c>
      <c r="J39" s="39"/>
      <c r="K39" s="27"/>
      <c r="L39" s="33">
        <f t="shared" si="2"/>
        <v>23</v>
      </c>
      <c r="M39" s="159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102" t="s">
        <v>40</v>
      </c>
      <c r="D40" s="25" t="s">
        <v>117</v>
      </c>
      <c r="E40" s="24" t="s">
        <v>471</v>
      </c>
      <c r="F40" s="26" t="s">
        <v>472</v>
      </c>
      <c r="G40" s="31">
        <v>24</v>
      </c>
      <c r="H40" s="32"/>
      <c r="I40" s="31"/>
      <c r="J40" s="39">
        <v>1</v>
      </c>
      <c r="K40" s="87" t="s">
        <v>470</v>
      </c>
      <c r="L40" s="33">
        <f t="shared" si="2"/>
        <v>25</v>
      </c>
      <c r="M40" s="163"/>
      <c r="N40" s="16"/>
    </row>
    <row r="41" spans="1:14" ht="15.75" customHeight="1">
      <c r="A41" s="48">
        <v>28</v>
      </c>
      <c r="B41" s="48">
        <v>6</v>
      </c>
      <c r="C41" s="24" t="s">
        <v>46</v>
      </c>
      <c r="D41" s="25" t="s">
        <v>55</v>
      </c>
      <c r="E41" s="24" t="s">
        <v>138</v>
      </c>
      <c r="F41" s="26" t="s">
        <v>140</v>
      </c>
      <c r="G41" s="31">
        <v>17</v>
      </c>
      <c r="H41" s="32"/>
      <c r="I41" s="31"/>
      <c r="J41" s="39">
        <v>5</v>
      </c>
      <c r="K41" s="87" t="s">
        <v>208</v>
      </c>
      <c r="L41" s="33">
        <f t="shared" si="2"/>
        <v>22</v>
      </c>
      <c r="M41" s="159" t="s">
        <v>124</v>
      </c>
      <c r="N41" s="16"/>
    </row>
    <row r="42" spans="1:14" ht="15.75" customHeight="1">
      <c r="A42" s="48">
        <v>29</v>
      </c>
      <c r="B42" s="48">
        <v>7</v>
      </c>
      <c r="C42" s="24" t="s">
        <v>133</v>
      </c>
      <c r="D42" s="25" t="s">
        <v>134</v>
      </c>
      <c r="E42" s="24" t="s">
        <v>139</v>
      </c>
      <c r="F42" s="26" t="s">
        <v>137</v>
      </c>
      <c r="G42" s="31">
        <v>16</v>
      </c>
      <c r="H42" s="32"/>
      <c r="I42" s="31"/>
      <c r="J42" s="33">
        <v>5</v>
      </c>
      <c r="K42" s="28" t="s">
        <v>188</v>
      </c>
      <c r="L42" s="33">
        <f t="shared" si="2"/>
        <v>21</v>
      </c>
      <c r="M42" s="159" t="s">
        <v>128</v>
      </c>
      <c r="N42" s="16"/>
    </row>
    <row r="43" spans="1:14" ht="15.75" customHeight="1">
      <c r="A43" s="231" t="s">
        <v>98</v>
      </c>
      <c r="B43" s="231"/>
      <c r="C43" s="231"/>
      <c r="D43" s="231"/>
      <c r="E43" s="59"/>
      <c r="F43" s="156"/>
      <c r="G43" s="88">
        <f>SUM(G45:G53)</f>
        <v>132</v>
      </c>
      <c r="H43" s="52">
        <f>SUM(H45:H53)</f>
        <v>4</v>
      </c>
      <c r="I43" s="52"/>
      <c r="J43" s="88">
        <f>SUM(J45:J53)</f>
        <v>20</v>
      </c>
      <c r="K43" s="88"/>
      <c r="L43" s="88">
        <f t="shared" si="2"/>
        <v>156</v>
      </c>
      <c r="M43" s="160"/>
      <c r="N43" s="16"/>
    </row>
    <row r="44" spans="1:14" ht="15.75" customHeight="1">
      <c r="A44" s="222" t="s">
        <v>107</v>
      </c>
      <c r="B44" s="222"/>
      <c r="C44" s="222"/>
      <c r="D44" s="222"/>
      <c r="E44" s="89"/>
      <c r="F44" s="61"/>
      <c r="G44" s="154"/>
      <c r="H44" s="47"/>
      <c r="I44" s="47"/>
      <c r="J44" s="154"/>
      <c r="K44" s="154"/>
      <c r="L44" s="154"/>
      <c r="M44" s="161"/>
      <c r="N44" s="16"/>
    </row>
    <row r="45" spans="1:14" ht="15.75" customHeight="1">
      <c r="A45" s="48">
        <v>30</v>
      </c>
      <c r="B45" s="48">
        <v>1</v>
      </c>
      <c r="C45" s="30" t="s">
        <v>69</v>
      </c>
      <c r="D45" s="25" t="s">
        <v>78</v>
      </c>
      <c r="E45" s="30" t="s">
        <v>256</v>
      </c>
      <c r="F45" s="26" t="s">
        <v>257</v>
      </c>
      <c r="G45" s="31">
        <v>18</v>
      </c>
      <c r="H45" s="31">
        <v>3</v>
      </c>
      <c r="I45" s="31" t="s">
        <v>102</v>
      </c>
      <c r="J45" s="31"/>
      <c r="K45" s="28"/>
      <c r="L45" s="33">
        <f aca="true" t="shared" si="3" ref="L45:L56">G45+H45+J45</f>
        <v>21</v>
      </c>
      <c r="M45" s="159"/>
      <c r="N45" s="16"/>
    </row>
    <row r="46" spans="1:14" ht="15.75" customHeight="1">
      <c r="A46" s="48">
        <v>31</v>
      </c>
      <c r="B46" s="48">
        <v>2</v>
      </c>
      <c r="C46" s="30" t="s">
        <v>70</v>
      </c>
      <c r="D46" s="25" t="s">
        <v>78</v>
      </c>
      <c r="E46" s="30" t="s">
        <v>265</v>
      </c>
      <c r="F46" s="26" t="s">
        <v>242</v>
      </c>
      <c r="G46" s="31">
        <v>18</v>
      </c>
      <c r="H46" s="32">
        <v>1</v>
      </c>
      <c r="I46" s="31" t="s">
        <v>35</v>
      </c>
      <c r="J46" s="33">
        <v>1</v>
      </c>
      <c r="K46" s="24" t="s">
        <v>196</v>
      </c>
      <c r="L46" s="33">
        <f t="shared" si="3"/>
        <v>20</v>
      </c>
      <c r="M46" s="159" t="s">
        <v>44</v>
      </c>
      <c r="N46" s="22"/>
    </row>
    <row r="47" spans="1:14" ht="30.75" customHeight="1">
      <c r="A47" s="48">
        <v>32</v>
      </c>
      <c r="B47" s="48">
        <v>3</v>
      </c>
      <c r="C47" s="30" t="s">
        <v>15</v>
      </c>
      <c r="D47" s="25" t="s">
        <v>78</v>
      </c>
      <c r="E47" s="30" t="s">
        <v>432</v>
      </c>
      <c r="F47" s="28">
        <v>15</v>
      </c>
      <c r="G47" s="31">
        <v>15</v>
      </c>
      <c r="H47" s="31"/>
      <c r="I47" s="31"/>
      <c r="J47" s="33">
        <v>8</v>
      </c>
      <c r="K47" s="90" t="s">
        <v>460</v>
      </c>
      <c r="L47" s="33">
        <f t="shared" si="3"/>
        <v>23</v>
      </c>
      <c r="M47" s="159"/>
      <c r="N47" s="16"/>
    </row>
    <row r="48" spans="1:14" ht="15.75" customHeight="1">
      <c r="A48" s="48">
        <v>33</v>
      </c>
      <c r="B48" s="48">
        <v>4</v>
      </c>
      <c r="C48" s="34" t="s">
        <v>56</v>
      </c>
      <c r="D48" s="25" t="s">
        <v>78</v>
      </c>
      <c r="E48" s="34" t="s">
        <v>268</v>
      </c>
      <c r="F48" s="28" t="s">
        <v>241</v>
      </c>
      <c r="G48" s="31">
        <v>18</v>
      </c>
      <c r="H48" s="31"/>
      <c r="I48" s="31"/>
      <c r="J48" s="33">
        <v>6</v>
      </c>
      <c r="K48" s="29" t="s">
        <v>498</v>
      </c>
      <c r="L48" s="33">
        <f t="shared" si="3"/>
        <v>24</v>
      </c>
      <c r="M48" s="159"/>
      <c r="N48" s="16"/>
    </row>
    <row r="49" spans="1:14" ht="23.25" customHeight="1">
      <c r="A49" s="48">
        <v>34</v>
      </c>
      <c r="B49" s="48">
        <v>5</v>
      </c>
      <c r="C49" s="34" t="s">
        <v>111</v>
      </c>
      <c r="D49" s="25" t="s">
        <v>78</v>
      </c>
      <c r="E49" s="30" t="s">
        <v>240</v>
      </c>
      <c r="F49" s="28" t="s">
        <v>241</v>
      </c>
      <c r="G49" s="31">
        <v>18</v>
      </c>
      <c r="H49" s="31"/>
      <c r="I49" s="31"/>
      <c r="J49" s="33">
        <v>5</v>
      </c>
      <c r="K49" s="90" t="s">
        <v>461</v>
      </c>
      <c r="L49" s="33">
        <f t="shared" si="3"/>
        <v>23</v>
      </c>
      <c r="M49" s="159"/>
      <c r="N49" s="16"/>
    </row>
    <row r="50" spans="1:14" ht="15.75" customHeight="1">
      <c r="A50" s="48">
        <v>35</v>
      </c>
      <c r="B50" s="48">
        <v>6</v>
      </c>
      <c r="C50" s="34" t="s">
        <v>239</v>
      </c>
      <c r="D50" s="25" t="s">
        <v>78</v>
      </c>
      <c r="E50" s="30" t="s">
        <v>433</v>
      </c>
      <c r="F50" s="28" t="s">
        <v>257</v>
      </c>
      <c r="G50" s="31">
        <v>18</v>
      </c>
      <c r="H50" s="31"/>
      <c r="I50" s="31"/>
      <c r="J50" s="33"/>
      <c r="K50" s="90"/>
      <c r="L50" s="33">
        <f t="shared" si="3"/>
        <v>18</v>
      </c>
      <c r="M50" s="159" t="s">
        <v>245</v>
      </c>
      <c r="N50" s="16"/>
    </row>
    <row r="51" spans="1:14" ht="15.75" customHeight="1">
      <c r="A51" s="48">
        <v>36</v>
      </c>
      <c r="B51" s="48">
        <v>7</v>
      </c>
      <c r="C51" s="147" t="s">
        <v>181</v>
      </c>
      <c r="D51" s="125" t="s">
        <v>182</v>
      </c>
      <c r="E51" s="109" t="s">
        <v>463</v>
      </c>
      <c r="F51" s="28" t="s">
        <v>464</v>
      </c>
      <c r="G51" s="31">
        <v>19</v>
      </c>
      <c r="H51" s="31"/>
      <c r="I51" s="31"/>
      <c r="J51" s="39"/>
      <c r="K51" s="27"/>
      <c r="L51" s="33">
        <f t="shared" si="3"/>
        <v>19</v>
      </c>
      <c r="M51" s="159" t="s">
        <v>128</v>
      </c>
      <c r="N51" s="16"/>
    </row>
    <row r="52" spans="1:14" ht="15.75" customHeight="1">
      <c r="A52" s="48">
        <v>37</v>
      </c>
      <c r="B52" s="48">
        <v>8</v>
      </c>
      <c r="C52" s="34" t="s">
        <v>174</v>
      </c>
      <c r="D52" s="25" t="s">
        <v>182</v>
      </c>
      <c r="E52" s="30"/>
      <c r="F52" s="28"/>
      <c r="G52" s="31"/>
      <c r="H52" s="31"/>
      <c r="I52" s="31"/>
      <c r="J52" s="39"/>
      <c r="K52" s="27"/>
      <c r="L52" s="33"/>
      <c r="M52" s="159" t="s">
        <v>175</v>
      </c>
      <c r="N52" s="16"/>
    </row>
    <row r="53" spans="1:14" ht="15.75" customHeight="1">
      <c r="A53" s="48">
        <v>38</v>
      </c>
      <c r="B53" s="48">
        <v>9</v>
      </c>
      <c r="C53" s="109" t="s">
        <v>163</v>
      </c>
      <c r="D53" s="25" t="s">
        <v>164</v>
      </c>
      <c r="E53" s="109" t="s">
        <v>488</v>
      </c>
      <c r="F53" s="26">
        <v>8</v>
      </c>
      <c r="G53" s="31">
        <v>8</v>
      </c>
      <c r="H53" s="32"/>
      <c r="I53" s="31"/>
      <c r="J53" s="33"/>
      <c r="K53" s="24"/>
      <c r="L53" s="33">
        <f t="shared" si="3"/>
        <v>8</v>
      </c>
      <c r="M53" s="159" t="s">
        <v>172</v>
      </c>
      <c r="N53" s="16"/>
    </row>
    <row r="54" spans="1:14" ht="15.75" customHeight="1">
      <c r="A54" s="48">
        <v>39</v>
      </c>
      <c r="B54" s="48">
        <v>10</v>
      </c>
      <c r="C54" s="7" t="s">
        <v>165</v>
      </c>
      <c r="D54" s="25" t="s">
        <v>164</v>
      </c>
      <c r="E54" s="30" t="s">
        <v>486</v>
      </c>
      <c r="F54" s="26">
        <v>8</v>
      </c>
      <c r="G54" s="31">
        <v>8</v>
      </c>
      <c r="H54" s="32"/>
      <c r="I54" s="31"/>
      <c r="J54" s="33"/>
      <c r="K54" s="24"/>
      <c r="L54" s="33">
        <f t="shared" si="3"/>
        <v>8</v>
      </c>
      <c r="M54" s="159" t="s">
        <v>172</v>
      </c>
      <c r="N54" s="16"/>
    </row>
    <row r="55" spans="1:14" ht="15.75" customHeight="1">
      <c r="A55" s="48">
        <v>40</v>
      </c>
      <c r="B55" s="48">
        <v>11</v>
      </c>
      <c r="C55" s="109" t="s">
        <v>166</v>
      </c>
      <c r="D55" s="25" t="s">
        <v>164</v>
      </c>
      <c r="E55" s="109" t="s">
        <v>489</v>
      </c>
      <c r="F55" s="26">
        <v>6</v>
      </c>
      <c r="G55" s="31">
        <v>6</v>
      </c>
      <c r="H55" s="32"/>
      <c r="I55" s="31"/>
      <c r="J55" s="33"/>
      <c r="K55" s="24"/>
      <c r="L55" s="33">
        <f t="shared" si="3"/>
        <v>6</v>
      </c>
      <c r="M55" s="159" t="s">
        <v>172</v>
      </c>
      <c r="N55" s="16"/>
    </row>
    <row r="56" spans="1:14" ht="15.75" customHeight="1">
      <c r="A56" s="48">
        <v>41</v>
      </c>
      <c r="B56" s="48">
        <v>12</v>
      </c>
      <c r="C56" s="109" t="s">
        <v>167</v>
      </c>
      <c r="D56" s="25" t="s">
        <v>164</v>
      </c>
      <c r="E56" s="109" t="s">
        <v>487</v>
      </c>
      <c r="F56" s="26">
        <v>4</v>
      </c>
      <c r="G56" s="31">
        <v>4</v>
      </c>
      <c r="H56" s="32"/>
      <c r="I56" s="31"/>
      <c r="J56" s="33"/>
      <c r="K56" s="24"/>
      <c r="L56" s="33">
        <f t="shared" si="3"/>
        <v>4</v>
      </c>
      <c r="M56" s="159" t="s">
        <v>172</v>
      </c>
      <c r="N56" s="16"/>
    </row>
    <row r="57" spans="1:14" ht="15.75" customHeight="1">
      <c r="A57" s="231" t="s">
        <v>98</v>
      </c>
      <c r="B57" s="231"/>
      <c r="C57" s="231"/>
      <c r="D57" s="231"/>
      <c r="E57" s="62"/>
      <c r="F57" s="156"/>
      <c r="G57" s="52">
        <f>SUM(G45:G54)</f>
        <v>140</v>
      </c>
      <c r="H57" s="52">
        <f>SUM(H45:H53)</f>
        <v>4</v>
      </c>
      <c r="I57" s="52">
        <f>SUM(I45:I53)</f>
        <v>0</v>
      </c>
      <c r="J57" s="52">
        <f>SUM(J45:J53)</f>
        <v>20</v>
      </c>
      <c r="K57" s="52">
        <f>SUM(K45:K53)</f>
        <v>0</v>
      </c>
      <c r="L57" s="52">
        <f>SUM(L45:L53)</f>
        <v>156</v>
      </c>
      <c r="M57" s="160"/>
      <c r="N57" s="16"/>
    </row>
    <row r="58" spans="1:14" ht="15.75" customHeight="1">
      <c r="A58" s="222" t="s">
        <v>82</v>
      </c>
      <c r="B58" s="222"/>
      <c r="C58" s="222"/>
      <c r="D58" s="222"/>
      <c r="E58" s="63"/>
      <c r="F58" s="63"/>
      <c r="G58" s="47"/>
      <c r="H58" s="47"/>
      <c r="I58" s="47"/>
      <c r="J58" s="47"/>
      <c r="K58" s="47"/>
      <c r="L58" s="47"/>
      <c r="M58" s="161"/>
      <c r="N58" s="16"/>
    </row>
    <row r="59" spans="1:14" ht="15.75" customHeight="1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4" ref="L59:L69">G59+H59+J59</f>
        <v>21</v>
      </c>
      <c r="M59" s="159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4"/>
        <v>19</v>
      </c>
      <c r="M60" s="159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4"/>
        <v>20</v>
      </c>
      <c r="M61" s="159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4"/>
        <v>21</v>
      </c>
      <c r="M62" s="159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8</v>
      </c>
      <c r="K63" s="91" t="s">
        <v>456</v>
      </c>
      <c r="L63" s="33">
        <f t="shared" si="4"/>
        <v>20</v>
      </c>
      <c r="M63" s="159"/>
      <c r="N63" s="16"/>
    </row>
    <row r="64" spans="1:14" ht="15.75" customHeight="1">
      <c r="A64" s="48">
        <v>47</v>
      </c>
      <c r="B64" s="35">
        <v>6</v>
      </c>
      <c r="C64" s="34" t="s">
        <v>53</v>
      </c>
      <c r="D64" s="36" t="s">
        <v>21</v>
      </c>
      <c r="E64" s="37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4"/>
        <v>21</v>
      </c>
      <c r="M64" s="159" t="s">
        <v>128</v>
      </c>
      <c r="N64" s="16"/>
    </row>
    <row r="65" spans="1:14" ht="15.75" customHeight="1">
      <c r="A65" s="48">
        <v>48</v>
      </c>
      <c r="B65" s="35">
        <v>7</v>
      </c>
      <c r="C65" s="34" t="s">
        <v>150</v>
      </c>
      <c r="D65" s="36" t="s">
        <v>51</v>
      </c>
      <c r="E65" s="37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499</v>
      </c>
      <c r="L65" s="33">
        <f t="shared" si="4"/>
        <v>22</v>
      </c>
      <c r="M65" s="159"/>
      <c r="N65" s="16"/>
    </row>
    <row r="66" spans="1:14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4"/>
        <v>20</v>
      </c>
      <c r="M66" s="159"/>
      <c r="N66" s="16"/>
    </row>
    <row r="67" spans="1:14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243</v>
      </c>
      <c r="L67" s="33">
        <f t="shared" si="4"/>
        <v>21</v>
      </c>
      <c r="M67" s="159"/>
      <c r="N67" s="16"/>
    </row>
    <row r="68" spans="1:14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4"/>
        <v>23</v>
      </c>
      <c r="M68" s="159"/>
      <c r="N68" s="16"/>
    </row>
    <row r="69" spans="1:14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4"/>
        <v>20</v>
      </c>
      <c r="M69" s="159"/>
      <c r="N69" s="16"/>
    </row>
    <row r="70" spans="1:14" ht="15.75" customHeight="1">
      <c r="A70" s="231" t="s">
        <v>98</v>
      </c>
      <c r="B70" s="231"/>
      <c r="C70" s="231"/>
      <c r="D70" s="231"/>
      <c r="E70" s="59"/>
      <c r="F70" s="156"/>
      <c r="G70" s="52">
        <f aca="true" t="shared" si="5" ref="G70:L70">SUM(G59:G69)</f>
        <v>159</v>
      </c>
      <c r="H70" s="52">
        <f t="shared" si="5"/>
        <v>4</v>
      </c>
      <c r="I70" s="52">
        <f t="shared" si="5"/>
        <v>0</v>
      </c>
      <c r="J70" s="52">
        <f t="shared" si="5"/>
        <v>65</v>
      </c>
      <c r="K70" s="52">
        <f t="shared" si="5"/>
        <v>0</v>
      </c>
      <c r="L70" s="52">
        <f t="shared" si="5"/>
        <v>228</v>
      </c>
      <c r="M70" s="160"/>
      <c r="N70" s="16"/>
    </row>
    <row r="71" spans="1:14" ht="15.75" customHeight="1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47"/>
      <c r="L71" s="47"/>
      <c r="M71" s="161"/>
      <c r="N71" s="16"/>
    </row>
    <row r="72" spans="1:14" ht="15.75" customHeight="1">
      <c r="A72" s="35">
        <v>53</v>
      </c>
      <c r="B72" s="35">
        <v>1</v>
      </c>
      <c r="C72" s="29" t="s">
        <v>71</v>
      </c>
      <c r="D72" s="36" t="s">
        <v>31</v>
      </c>
      <c r="E72" s="29" t="s">
        <v>457</v>
      </c>
      <c r="F72" s="41" t="s">
        <v>121</v>
      </c>
      <c r="G72" s="31">
        <v>16</v>
      </c>
      <c r="H72" s="31"/>
      <c r="I72" s="29"/>
      <c r="J72" s="31">
        <v>3</v>
      </c>
      <c r="K72" s="29" t="s">
        <v>149</v>
      </c>
      <c r="L72" s="31">
        <f>G72+H72+J72</f>
        <v>19</v>
      </c>
      <c r="M72" s="159"/>
      <c r="N72" s="16"/>
    </row>
    <row r="73" spans="1:14" ht="15.75" customHeight="1">
      <c r="A73" s="35">
        <v>54</v>
      </c>
      <c r="B73" s="35">
        <v>2</v>
      </c>
      <c r="C73" s="98" t="s">
        <v>109</v>
      </c>
      <c r="D73" s="36" t="s">
        <v>31</v>
      </c>
      <c r="E73" s="29" t="s">
        <v>465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6" ref="L73:L82">G73+H73+J73</f>
        <v>25</v>
      </c>
      <c r="M73" s="159" t="s">
        <v>32</v>
      </c>
      <c r="N73" s="16"/>
    </row>
    <row r="74" spans="1:14" ht="15.75" customHeight="1">
      <c r="A74" s="35">
        <v>55</v>
      </c>
      <c r="B74" s="35">
        <v>3</v>
      </c>
      <c r="C74" s="98" t="s">
        <v>52</v>
      </c>
      <c r="D74" s="36" t="s">
        <v>31</v>
      </c>
      <c r="E74" s="41" t="s">
        <v>480</v>
      </c>
      <c r="F74" s="41" t="s">
        <v>476</v>
      </c>
      <c r="G74" s="31">
        <v>26</v>
      </c>
      <c r="H74" s="31"/>
      <c r="I74" s="29"/>
      <c r="J74" s="31">
        <v>1</v>
      </c>
      <c r="K74" s="29" t="s">
        <v>266</v>
      </c>
      <c r="L74" s="31">
        <f t="shared" si="6"/>
        <v>27</v>
      </c>
      <c r="M74" s="159"/>
      <c r="N74" s="16"/>
    </row>
    <row r="75" spans="1:14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458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6"/>
        <v>25</v>
      </c>
      <c r="M75" s="159" t="s">
        <v>25</v>
      </c>
      <c r="N75" s="16"/>
    </row>
    <row r="76" spans="1:14" ht="15.75" customHeight="1">
      <c r="A76" s="35">
        <v>57</v>
      </c>
      <c r="B76" s="35">
        <v>5</v>
      </c>
      <c r="C76" s="98" t="s">
        <v>73</v>
      </c>
      <c r="D76" s="36" t="s">
        <v>39</v>
      </c>
      <c r="E76" s="98" t="s">
        <v>477</v>
      </c>
      <c r="F76" s="41" t="s">
        <v>479</v>
      </c>
      <c r="G76" s="31">
        <v>18</v>
      </c>
      <c r="H76" s="31"/>
      <c r="I76" s="29"/>
      <c r="J76" s="33">
        <v>4</v>
      </c>
      <c r="K76" s="102" t="s">
        <v>469</v>
      </c>
      <c r="L76" s="31">
        <f t="shared" si="6"/>
        <v>22</v>
      </c>
      <c r="M76" s="159" t="s">
        <v>128</v>
      </c>
      <c r="N76" s="16"/>
    </row>
    <row r="77" spans="1:14" ht="15.75" customHeight="1">
      <c r="A77" s="35">
        <v>58</v>
      </c>
      <c r="B77" s="35">
        <v>6</v>
      </c>
      <c r="C77" s="98" t="s">
        <v>177</v>
      </c>
      <c r="D77" s="36" t="s">
        <v>39</v>
      </c>
      <c r="E77" s="46" t="s">
        <v>478</v>
      </c>
      <c r="F77" s="58" t="s">
        <v>462</v>
      </c>
      <c r="G77" s="38">
        <v>18</v>
      </c>
      <c r="H77" s="38"/>
      <c r="I77" s="46"/>
      <c r="J77" s="33">
        <v>4</v>
      </c>
      <c r="K77" s="24" t="s">
        <v>222</v>
      </c>
      <c r="L77" s="31">
        <f t="shared" si="6"/>
        <v>22</v>
      </c>
      <c r="M77" s="159" t="s">
        <v>128</v>
      </c>
      <c r="N77" s="16"/>
    </row>
    <row r="78" spans="1:14" ht="15.75" customHeight="1">
      <c r="A78" s="35">
        <v>59</v>
      </c>
      <c r="B78" s="35">
        <v>7</v>
      </c>
      <c r="C78" s="29" t="s">
        <v>113</v>
      </c>
      <c r="D78" s="36" t="s">
        <v>75</v>
      </c>
      <c r="E78" s="46" t="s">
        <v>251</v>
      </c>
      <c r="F78" s="58" t="s">
        <v>250</v>
      </c>
      <c r="G78" s="38">
        <v>22</v>
      </c>
      <c r="H78" s="38"/>
      <c r="I78" s="46"/>
      <c r="J78" s="38"/>
      <c r="K78" s="46"/>
      <c r="L78" s="31">
        <f t="shared" si="6"/>
        <v>22</v>
      </c>
      <c r="M78" s="159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29" t="s">
        <v>228</v>
      </c>
      <c r="D79" s="36" t="s">
        <v>131</v>
      </c>
      <c r="E79" s="29" t="s">
        <v>252</v>
      </c>
      <c r="F79" s="41" t="s">
        <v>253</v>
      </c>
      <c r="G79" s="31">
        <v>20</v>
      </c>
      <c r="H79" s="31"/>
      <c r="I79" s="29"/>
      <c r="J79" s="31">
        <v>3</v>
      </c>
      <c r="K79" s="46" t="s">
        <v>349</v>
      </c>
      <c r="L79" s="31">
        <f t="shared" si="6"/>
        <v>23</v>
      </c>
      <c r="M79" s="159"/>
      <c r="N79" s="16"/>
    </row>
    <row r="80" spans="1:14" ht="15.75" customHeight="1">
      <c r="A80" s="35">
        <v>61</v>
      </c>
      <c r="B80" s="35">
        <v>9</v>
      </c>
      <c r="C80" s="29" t="s">
        <v>29</v>
      </c>
      <c r="D80" s="36" t="s">
        <v>97</v>
      </c>
      <c r="E80" s="29" t="s">
        <v>459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6"/>
        <v>23</v>
      </c>
      <c r="M80" s="163"/>
      <c r="N80" s="16" t="s">
        <v>1</v>
      </c>
    </row>
    <row r="81" spans="1:14" ht="15.75" customHeight="1">
      <c r="A81" s="35">
        <v>62</v>
      </c>
      <c r="B81" s="35">
        <v>10</v>
      </c>
      <c r="C81" s="46" t="s">
        <v>57</v>
      </c>
      <c r="D81" s="95" t="s">
        <v>48</v>
      </c>
      <c r="E81" s="46" t="s">
        <v>211</v>
      </c>
      <c r="F81" s="29" t="s">
        <v>180</v>
      </c>
      <c r="G81" s="31">
        <v>22</v>
      </c>
      <c r="H81" s="31"/>
      <c r="I81" s="29"/>
      <c r="J81" s="33">
        <v>4</v>
      </c>
      <c r="K81" s="29" t="s">
        <v>212</v>
      </c>
      <c r="L81" s="31">
        <f t="shared" si="6"/>
        <v>26</v>
      </c>
      <c r="M81" s="159"/>
      <c r="N81" s="16"/>
    </row>
    <row r="82" spans="1:14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6"/>
        <v>25</v>
      </c>
      <c r="M82" s="159"/>
      <c r="N82" s="16" t="s">
        <v>1</v>
      </c>
    </row>
    <row r="83" spans="1:14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93">
        <v>4</v>
      </c>
      <c r="K83" s="94" t="s">
        <v>229</v>
      </c>
      <c r="L83" s="31">
        <f>G83+H83+J83</f>
        <v>24</v>
      </c>
      <c r="M83" s="21"/>
      <c r="N83" s="16"/>
    </row>
    <row r="84" spans="1:14" ht="15.75" customHeight="1">
      <c r="A84" s="223" t="s">
        <v>98</v>
      </c>
      <c r="B84" s="223"/>
      <c r="C84" s="223"/>
      <c r="D84" s="223"/>
      <c r="E84" s="42"/>
      <c r="F84" s="43"/>
      <c r="G84" s="44">
        <f>SUM(G72:G83)</f>
        <v>244</v>
      </c>
      <c r="H84" s="44">
        <f>SUM(H72:H82)</f>
        <v>4</v>
      </c>
      <c r="I84" s="44">
        <f>SUM(I72:I82)</f>
        <v>0</v>
      </c>
      <c r="J84" s="44">
        <f>SUM(J72:J82)</f>
        <v>31</v>
      </c>
      <c r="K84" s="44">
        <f>SUM(K72:K82)</f>
        <v>0</v>
      </c>
      <c r="L84" s="44">
        <f>SUM(L72:L82)</f>
        <v>259</v>
      </c>
      <c r="M84" s="53"/>
      <c r="N84" s="16"/>
    </row>
    <row r="85" spans="1:14" ht="15.75" customHeight="1">
      <c r="A85" s="233" t="s">
        <v>10</v>
      </c>
      <c r="B85" s="233"/>
      <c r="C85" s="233"/>
      <c r="D85" s="233"/>
      <c r="E85" s="80"/>
      <c r="F85" s="80"/>
      <c r="G85" s="157">
        <f aca="true" t="shared" si="7" ref="G85:L85">G11+G23+G34+G43+G57+G70+G84</f>
        <v>758</v>
      </c>
      <c r="H85" s="157">
        <f t="shared" si="7"/>
        <v>70</v>
      </c>
      <c r="I85" s="157">
        <f t="shared" si="7"/>
        <v>0</v>
      </c>
      <c r="J85" s="157">
        <f t="shared" si="7"/>
        <v>163</v>
      </c>
      <c r="K85" s="157">
        <f t="shared" si="7"/>
        <v>0</v>
      </c>
      <c r="L85" s="157">
        <f t="shared" si="7"/>
        <v>976</v>
      </c>
      <c r="M85" s="157"/>
      <c r="N85" s="16" t="s">
        <v>1</v>
      </c>
    </row>
    <row r="86" spans="1:14" ht="13.5">
      <c r="A86" s="12"/>
      <c r="B86" s="12"/>
      <c r="C86" s="224"/>
      <c r="D86" s="224"/>
      <c r="E86" s="224"/>
      <c r="F86" s="12"/>
      <c r="G86" s="12"/>
      <c r="H86" s="229" t="s">
        <v>481</v>
      </c>
      <c r="I86" s="229"/>
      <c r="J86" s="229"/>
      <c r="K86" s="229"/>
      <c r="L86" s="229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17" t="s">
        <v>99</v>
      </c>
      <c r="J87" s="217"/>
      <c r="K87" s="217"/>
      <c r="L87" s="3"/>
      <c r="M87" s="5"/>
      <c r="N87" s="16" t="s">
        <v>1</v>
      </c>
    </row>
    <row r="88" spans="1:14" ht="12.75">
      <c r="A88" s="2"/>
      <c r="B88" s="2"/>
      <c r="C88" s="230"/>
      <c r="D88" s="230"/>
      <c r="E88" s="230"/>
      <c r="F88" s="3"/>
      <c r="G88" s="2"/>
      <c r="H88" s="2"/>
      <c r="I88" s="217" t="s">
        <v>100</v>
      </c>
      <c r="J88" s="217"/>
      <c r="K88" s="217"/>
      <c r="L88" s="3"/>
      <c r="M88" s="5"/>
      <c r="N88" s="16"/>
    </row>
  </sheetData>
  <sheetProtection/>
  <mergeCells count="28">
    <mergeCell ref="A1:D1"/>
    <mergeCell ref="A2:M2"/>
    <mergeCell ref="A3:M3"/>
    <mergeCell ref="A4:B5"/>
    <mergeCell ref="F4:G4"/>
    <mergeCell ref="H4:I4"/>
    <mergeCell ref="J4:K4"/>
    <mergeCell ref="A6:B6"/>
    <mergeCell ref="A7:C7"/>
    <mergeCell ref="A11:D11"/>
    <mergeCell ref="A12:D12"/>
    <mergeCell ref="A23:D23"/>
    <mergeCell ref="A24:D24"/>
    <mergeCell ref="A34:D34"/>
    <mergeCell ref="A35:D35"/>
    <mergeCell ref="A43:D43"/>
    <mergeCell ref="A44:D44"/>
    <mergeCell ref="A57:D57"/>
    <mergeCell ref="A58:D58"/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</mergeCells>
  <printOptions/>
  <pageMargins left="0.25" right="0.2" top="0.25" bottom="0.25" header="0.3" footer="0.3"/>
  <pageSetup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49">
      <selection activeCell="E65" sqref="E65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57421875" style="0" customWidth="1"/>
    <col min="4" max="4" width="10.140625" style="0" customWidth="1"/>
    <col min="5" max="5" width="28.421875" style="0" customWidth="1"/>
    <col min="6" max="6" width="8.421875" style="0" customWidth="1"/>
    <col min="7" max="7" width="6.7109375" style="0" customWidth="1"/>
    <col min="11" max="11" width="19.421875" style="0" customWidth="1"/>
    <col min="13" max="13" width="17.0039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515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538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27" customHeight="1">
      <c r="A4" s="219" t="s">
        <v>0</v>
      </c>
      <c r="B4" s="219"/>
      <c r="C4" s="181" t="s">
        <v>27</v>
      </c>
      <c r="D4" s="64" t="s">
        <v>58</v>
      </c>
      <c r="E4" s="180" t="s">
        <v>59</v>
      </c>
      <c r="F4" s="220" t="s">
        <v>87</v>
      </c>
      <c r="G4" s="220"/>
      <c r="H4" s="234" t="s">
        <v>94</v>
      </c>
      <c r="I4" s="234"/>
      <c r="J4" s="221" t="s">
        <v>89</v>
      </c>
      <c r="K4" s="221"/>
      <c r="L4" s="181" t="s">
        <v>88</v>
      </c>
      <c r="M4" s="181" t="s">
        <v>11</v>
      </c>
      <c r="N4" s="16"/>
    </row>
    <row r="5" spans="1:14" ht="24" customHeight="1">
      <c r="A5" s="219"/>
      <c r="B5" s="219"/>
      <c r="C5" s="180" t="s">
        <v>28</v>
      </c>
      <c r="D5" s="64" t="s">
        <v>91</v>
      </c>
      <c r="E5" s="180" t="s">
        <v>60</v>
      </c>
      <c r="F5" s="180" t="s">
        <v>86</v>
      </c>
      <c r="G5" s="180" t="s">
        <v>2</v>
      </c>
      <c r="H5" s="182" t="s">
        <v>93</v>
      </c>
      <c r="I5" s="181" t="s">
        <v>95</v>
      </c>
      <c r="J5" s="182" t="s">
        <v>93</v>
      </c>
      <c r="K5" s="181" t="s">
        <v>90</v>
      </c>
      <c r="L5" s="182" t="s">
        <v>96</v>
      </c>
      <c r="M5" s="181"/>
      <c r="N5" s="16"/>
    </row>
    <row r="6" spans="1:14" ht="15.75" customHeight="1">
      <c r="A6" s="227">
        <v>1</v>
      </c>
      <c r="B6" s="227"/>
      <c r="C6" s="179">
        <v>2</v>
      </c>
      <c r="D6" s="10">
        <v>3</v>
      </c>
      <c r="E6" s="179">
        <v>4</v>
      </c>
      <c r="F6" s="179">
        <v>5</v>
      </c>
      <c r="G6" s="179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28" t="s">
        <v>7</v>
      </c>
      <c r="B7" s="228"/>
      <c r="C7" s="228"/>
      <c r="D7" s="10"/>
      <c r="E7" s="179"/>
      <c r="F7" s="179"/>
      <c r="G7" s="179"/>
      <c r="H7" s="9"/>
      <c r="I7" s="9"/>
      <c r="J7" s="9"/>
      <c r="K7" s="9"/>
      <c r="L7" s="9"/>
      <c r="M7" s="66"/>
      <c r="N7" s="16"/>
    </row>
    <row r="8" spans="1:14" ht="15.75" customHeight="1">
      <c r="A8" s="179">
        <v>1</v>
      </c>
      <c r="B8" s="179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179">
        <v>2</v>
      </c>
      <c r="B9" s="179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179">
        <v>3</v>
      </c>
      <c r="B10" s="179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179">
        <v>4</v>
      </c>
      <c r="B13" s="179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179">
        <v>5</v>
      </c>
      <c r="B14" s="179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179">
        <v>6</v>
      </c>
      <c r="B15" s="179">
        <v>3</v>
      </c>
      <c r="C15" s="7" t="s">
        <v>19</v>
      </c>
      <c r="D15" s="6" t="s">
        <v>21</v>
      </c>
      <c r="E15" s="18" t="s">
        <v>68</v>
      </c>
      <c r="F15" s="179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179">
        <v>7</v>
      </c>
      <c r="B16" s="179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179">
        <v>8</v>
      </c>
      <c r="B17" s="179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179">
        <v>9</v>
      </c>
      <c r="B18" s="179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179">
        <v>10</v>
      </c>
      <c r="B19" s="179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179">
        <v>11</v>
      </c>
      <c r="B20" s="179">
        <v>8</v>
      </c>
      <c r="C20" s="7" t="s">
        <v>116</v>
      </c>
      <c r="D20" s="6" t="s">
        <v>14</v>
      </c>
      <c r="E20" s="7" t="s">
        <v>66</v>
      </c>
      <c r="F20" s="179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179">
        <v>12</v>
      </c>
      <c r="B21" s="179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179">
        <v>13</v>
      </c>
      <c r="B22" s="179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16" t="s">
        <v>98</v>
      </c>
      <c r="B23" s="216"/>
      <c r="C23" s="216"/>
      <c r="D23" s="216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22" t="s">
        <v>84</v>
      </c>
      <c r="B24" s="222"/>
      <c r="C24" s="222"/>
      <c r="D24" s="222"/>
      <c r="E24" s="60"/>
      <c r="F24" s="178"/>
      <c r="G24" s="178"/>
      <c r="H24" s="178"/>
      <c r="I24" s="178"/>
      <c r="J24" s="178"/>
      <c r="K24" s="164"/>
      <c r="L24" s="178"/>
      <c r="M24" s="161"/>
      <c r="N24" s="16"/>
    </row>
    <row r="25" spans="1:14" ht="15.75" customHeight="1">
      <c r="A25" s="48">
        <v>14</v>
      </c>
      <c r="B25" s="48">
        <v>1</v>
      </c>
      <c r="C25" s="18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33">
        <f aca="true" t="shared" si="0" ref="L25:L31">G25+H25+J25</f>
        <v>22</v>
      </c>
      <c r="M25" s="159"/>
      <c r="N25" s="16"/>
    </row>
    <row r="26" spans="1:14" ht="15.75" customHeight="1">
      <c r="A26" s="48">
        <v>15</v>
      </c>
      <c r="B26" s="48">
        <v>2</v>
      </c>
      <c r="C26" s="7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33">
        <f t="shared" si="0"/>
        <v>21</v>
      </c>
      <c r="M26" s="159" t="s">
        <v>125</v>
      </c>
      <c r="N26" s="16"/>
    </row>
    <row r="27" spans="1:14" ht="15.75" customHeight="1">
      <c r="A27" s="48">
        <v>16</v>
      </c>
      <c r="B27" s="48">
        <v>3</v>
      </c>
      <c r="C27" s="82" t="s">
        <v>53</v>
      </c>
      <c r="D27" s="183" t="s">
        <v>79</v>
      </c>
      <c r="E27" s="82" t="s">
        <v>518</v>
      </c>
      <c r="F27" s="184" t="s">
        <v>219</v>
      </c>
      <c r="G27" s="185">
        <v>20</v>
      </c>
      <c r="H27" s="186"/>
      <c r="I27" s="185"/>
      <c r="J27" s="187">
        <v>2</v>
      </c>
      <c r="K27" s="24" t="s">
        <v>519</v>
      </c>
      <c r="L27" s="187">
        <f t="shared" si="0"/>
        <v>22</v>
      </c>
      <c r="M27" s="159" t="s">
        <v>152</v>
      </c>
      <c r="N27" s="16"/>
    </row>
    <row r="28" spans="1:14" ht="15.75" customHeight="1">
      <c r="A28" s="48">
        <v>17</v>
      </c>
      <c r="B28" s="48">
        <v>4</v>
      </c>
      <c r="C28" s="24" t="s">
        <v>54</v>
      </c>
      <c r="D28" s="45" t="s">
        <v>79</v>
      </c>
      <c r="E28" s="30" t="s">
        <v>454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33">
        <f t="shared" si="0"/>
        <v>22</v>
      </c>
      <c r="M28" s="159"/>
      <c r="N28" s="16"/>
    </row>
    <row r="29" spans="1:14" ht="15.75" customHeight="1">
      <c r="A29" s="48">
        <v>18</v>
      </c>
      <c r="B29" s="48">
        <v>5</v>
      </c>
      <c r="C29" s="24" t="s">
        <v>115</v>
      </c>
      <c r="D29" s="45" t="s">
        <v>79</v>
      </c>
      <c r="E29" s="30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33">
        <f>G29+H29+J29</f>
        <v>24</v>
      </c>
      <c r="M29" s="159" t="s">
        <v>153</v>
      </c>
      <c r="N29" s="16"/>
    </row>
    <row r="30" spans="1:14" ht="15.75" customHeight="1">
      <c r="A30" s="48">
        <v>19</v>
      </c>
      <c r="B30" s="48">
        <v>6</v>
      </c>
      <c r="C30" s="82" t="s">
        <v>114</v>
      </c>
      <c r="D30" s="189" t="s">
        <v>79</v>
      </c>
      <c r="E30" s="81" t="s">
        <v>526</v>
      </c>
      <c r="F30" s="190" t="s">
        <v>517</v>
      </c>
      <c r="G30" s="191">
        <v>20</v>
      </c>
      <c r="H30" s="191"/>
      <c r="I30" s="191"/>
      <c r="J30" s="192">
        <v>4</v>
      </c>
      <c r="K30" s="27" t="s">
        <v>435</v>
      </c>
      <c r="L30" s="187">
        <f t="shared" si="0"/>
        <v>24</v>
      </c>
      <c r="M30" s="159"/>
      <c r="N30" s="16"/>
    </row>
    <row r="31" spans="1:14" ht="15.75" customHeight="1">
      <c r="A31" s="48">
        <v>20</v>
      </c>
      <c r="B31" s="48">
        <v>7</v>
      </c>
      <c r="C31" s="24" t="s">
        <v>127</v>
      </c>
      <c r="D31" s="45" t="s">
        <v>79</v>
      </c>
      <c r="E31" s="30" t="s">
        <v>512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33">
        <f t="shared" si="0"/>
        <v>20</v>
      </c>
      <c r="M31" s="159" t="s">
        <v>128</v>
      </c>
      <c r="N31" s="16"/>
    </row>
    <row r="32" spans="1:14" ht="15.75" customHeight="1">
      <c r="A32" s="48">
        <v>21</v>
      </c>
      <c r="B32" s="48">
        <v>8</v>
      </c>
      <c r="C32" s="24" t="s">
        <v>202</v>
      </c>
      <c r="D32" s="45" t="s">
        <v>79</v>
      </c>
      <c r="E32" s="30" t="s">
        <v>455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33">
        <f>G32+H32+J32</f>
        <v>23</v>
      </c>
      <c r="M32" s="159"/>
      <c r="N32" s="16"/>
    </row>
    <row r="33" spans="1:14" ht="15.75" customHeight="1">
      <c r="A33" s="48">
        <v>22</v>
      </c>
      <c r="B33" s="48">
        <v>9</v>
      </c>
      <c r="C33" s="83" t="s">
        <v>126</v>
      </c>
      <c r="D33" s="183" t="s">
        <v>79</v>
      </c>
      <c r="E33" s="82" t="s">
        <v>516</v>
      </c>
      <c r="F33" s="184" t="s">
        <v>517</v>
      </c>
      <c r="G33" s="185">
        <v>20</v>
      </c>
      <c r="H33" s="186"/>
      <c r="I33" s="185"/>
      <c r="J33" s="187">
        <v>6</v>
      </c>
      <c r="K33" s="24" t="s">
        <v>494</v>
      </c>
      <c r="L33" s="33">
        <f>G33+H33+J33</f>
        <v>26</v>
      </c>
      <c r="M33" s="159"/>
      <c r="N33" s="16"/>
    </row>
    <row r="34" spans="1:14" ht="15.75" customHeight="1">
      <c r="A34" s="231" t="s">
        <v>98</v>
      </c>
      <c r="B34" s="231"/>
      <c r="C34" s="231"/>
      <c r="D34" s="231"/>
      <c r="E34" s="86"/>
      <c r="F34" s="176"/>
      <c r="G34" s="52">
        <f aca="true" t="shared" si="1" ref="G34:L34">SUM(G25:G29)</f>
        <v>87</v>
      </c>
      <c r="H34" s="52">
        <f t="shared" si="1"/>
        <v>4</v>
      </c>
      <c r="I34" s="52">
        <f t="shared" si="1"/>
        <v>0</v>
      </c>
      <c r="J34" s="52">
        <f t="shared" si="1"/>
        <v>20</v>
      </c>
      <c r="K34" s="52">
        <f t="shared" si="1"/>
        <v>0</v>
      </c>
      <c r="L34" s="52">
        <f t="shared" si="1"/>
        <v>111</v>
      </c>
      <c r="M34" s="160"/>
      <c r="N34" s="16"/>
    </row>
    <row r="35" spans="1:14" ht="15.75" customHeight="1">
      <c r="A35" s="225" t="s">
        <v>106</v>
      </c>
      <c r="B35" s="225"/>
      <c r="C35" s="225"/>
      <c r="D35" s="225"/>
      <c r="E35" s="60"/>
      <c r="F35" s="61"/>
      <c r="G35" s="47"/>
      <c r="H35" s="47"/>
      <c r="I35" s="47"/>
      <c r="J35" s="47"/>
      <c r="K35" s="47"/>
      <c r="L35" s="47"/>
      <c r="M35" s="161"/>
      <c r="N35" s="16"/>
    </row>
    <row r="36" spans="1:14" ht="37.5" customHeight="1">
      <c r="A36" s="48">
        <v>23</v>
      </c>
      <c r="B36" s="48">
        <v>1</v>
      </c>
      <c r="C36" s="24" t="s">
        <v>189</v>
      </c>
      <c r="D36" s="25" t="s">
        <v>80</v>
      </c>
      <c r="E36" s="24" t="s">
        <v>384</v>
      </c>
      <c r="F36" s="28" t="s">
        <v>359</v>
      </c>
      <c r="G36" s="31">
        <v>18</v>
      </c>
      <c r="H36" s="31">
        <v>3</v>
      </c>
      <c r="I36" s="31" t="s">
        <v>102</v>
      </c>
      <c r="J36" s="33">
        <v>4</v>
      </c>
      <c r="K36" s="28" t="s">
        <v>200</v>
      </c>
      <c r="L36" s="33">
        <f aca="true" t="shared" si="2" ref="L36:L42">G36+H36+J36</f>
        <v>25</v>
      </c>
      <c r="M36" s="209" t="s">
        <v>201</v>
      </c>
      <c r="N36" s="16"/>
    </row>
    <row r="37" spans="1:14" ht="15.75" customHeight="1">
      <c r="A37" s="48">
        <v>24</v>
      </c>
      <c r="B37" s="48">
        <v>2</v>
      </c>
      <c r="C37" s="30" t="s">
        <v>120</v>
      </c>
      <c r="D37" s="25" t="s">
        <v>80</v>
      </c>
      <c r="E37" s="24" t="s">
        <v>475</v>
      </c>
      <c r="F37" s="28">
        <v>18</v>
      </c>
      <c r="G37" s="31">
        <v>18</v>
      </c>
      <c r="H37" s="31"/>
      <c r="I37" s="31"/>
      <c r="J37" s="33">
        <v>4</v>
      </c>
      <c r="K37" s="24" t="s">
        <v>206</v>
      </c>
      <c r="L37" s="33">
        <f t="shared" si="2"/>
        <v>22</v>
      </c>
      <c r="M37" s="159" t="s">
        <v>130</v>
      </c>
      <c r="N37" s="16"/>
    </row>
    <row r="38" spans="1:14" ht="15.75" customHeight="1">
      <c r="A38" s="48">
        <v>25</v>
      </c>
      <c r="B38" s="48">
        <v>3</v>
      </c>
      <c r="C38" s="30" t="s">
        <v>129</v>
      </c>
      <c r="D38" s="25" t="s">
        <v>80</v>
      </c>
      <c r="E38" s="24" t="s">
        <v>508</v>
      </c>
      <c r="F38" s="28" t="s">
        <v>260</v>
      </c>
      <c r="G38" s="31">
        <v>17</v>
      </c>
      <c r="H38" s="31"/>
      <c r="I38" s="31"/>
      <c r="J38" s="39">
        <v>4</v>
      </c>
      <c r="K38" s="87" t="s">
        <v>159</v>
      </c>
      <c r="L38" s="33">
        <f t="shared" si="2"/>
        <v>21</v>
      </c>
      <c r="M38" s="159" t="s">
        <v>130</v>
      </c>
      <c r="N38" s="16"/>
    </row>
    <row r="39" spans="1:14" s="14" customFormat="1" ht="15.75" customHeight="1">
      <c r="A39" s="48">
        <v>26</v>
      </c>
      <c r="B39" s="48">
        <v>4</v>
      </c>
      <c r="C39" s="83" t="s">
        <v>42</v>
      </c>
      <c r="D39" s="96" t="s">
        <v>34</v>
      </c>
      <c r="E39" s="83" t="s">
        <v>537</v>
      </c>
      <c r="F39" s="26" t="s">
        <v>532</v>
      </c>
      <c r="G39" s="31">
        <v>25</v>
      </c>
      <c r="H39" s="32">
        <v>1</v>
      </c>
      <c r="I39" s="31" t="s">
        <v>35</v>
      </c>
      <c r="J39" s="39"/>
      <c r="K39" s="27"/>
      <c r="L39" s="33">
        <f t="shared" si="2"/>
        <v>26</v>
      </c>
      <c r="M39" s="159" t="s">
        <v>123</v>
      </c>
      <c r="N39" s="16"/>
    </row>
    <row r="40" spans="1:14" s="14" customFormat="1" ht="15.75" customHeight="1">
      <c r="A40" s="48">
        <v>27</v>
      </c>
      <c r="B40" s="48">
        <v>5</v>
      </c>
      <c r="C40" s="83" t="s">
        <v>40</v>
      </c>
      <c r="D40" s="96" t="s">
        <v>117</v>
      </c>
      <c r="E40" s="83" t="s">
        <v>536</v>
      </c>
      <c r="F40" s="26" t="s">
        <v>398</v>
      </c>
      <c r="G40" s="31">
        <v>21</v>
      </c>
      <c r="H40" s="32"/>
      <c r="I40" s="31"/>
      <c r="J40" s="39">
        <v>1</v>
      </c>
      <c r="K40" s="87" t="s">
        <v>533</v>
      </c>
      <c r="L40" s="33">
        <f t="shared" si="2"/>
        <v>22</v>
      </c>
      <c r="M40" s="163"/>
      <c r="N40" s="16"/>
    </row>
    <row r="41" spans="1:14" ht="15.75" customHeight="1">
      <c r="A41" s="48">
        <v>28</v>
      </c>
      <c r="B41" s="48">
        <v>6</v>
      </c>
      <c r="C41" s="83" t="s">
        <v>46</v>
      </c>
      <c r="D41" s="96" t="s">
        <v>55</v>
      </c>
      <c r="E41" s="83" t="s">
        <v>514</v>
      </c>
      <c r="F41" s="193" t="s">
        <v>513</v>
      </c>
      <c r="G41" s="194">
        <v>23</v>
      </c>
      <c r="H41" s="195"/>
      <c r="I41" s="194"/>
      <c r="J41" s="196">
        <v>5</v>
      </c>
      <c r="K41" s="146" t="s">
        <v>529</v>
      </c>
      <c r="L41" s="33">
        <f t="shared" si="2"/>
        <v>28</v>
      </c>
      <c r="M41" s="159" t="s">
        <v>124</v>
      </c>
      <c r="N41" s="16"/>
    </row>
    <row r="42" spans="1:14" ht="15.75" customHeight="1">
      <c r="A42" s="231" t="s">
        <v>98</v>
      </c>
      <c r="B42" s="231"/>
      <c r="C42" s="231"/>
      <c r="D42" s="231"/>
      <c r="E42" s="59"/>
      <c r="F42" s="176"/>
      <c r="G42" s="88">
        <f>SUM(G44:G51)</f>
        <v>138</v>
      </c>
      <c r="H42" s="52">
        <f>SUM(H44:H51)</f>
        <v>7</v>
      </c>
      <c r="I42" s="52"/>
      <c r="J42" s="88">
        <f>SUM(J44:J51)</f>
        <v>33</v>
      </c>
      <c r="K42" s="88"/>
      <c r="L42" s="88">
        <f t="shared" si="2"/>
        <v>178</v>
      </c>
      <c r="M42" s="160"/>
      <c r="N42" s="16"/>
    </row>
    <row r="43" spans="1:14" ht="15.75" customHeight="1">
      <c r="A43" s="222" t="s">
        <v>107</v>
      </c>
      <c r="B43" s="222"/>
      <c r="C43" s="222"/>
      <c r="D43" s="222"/>
      <c r="E43" s="89"/>
      <c r="F43" s="61"/>
      <c r="G43" s="178"/>
      <c r="H43" s="47"/>
      <c r="I43" s="47"/>
      <c r="J43" s="178"/>
      <c r="K43" s="178"/>
      <c r="L43" s="178"/>
      <c r="M43" s="161"/>
      <c r="N43" s="16"/>
    </row>
    <row r="44" spans="1:14" ht="15.75" customHeight="1">
      <c r="A44" s="48">
        <v>29</v>
      </c>
      <c r="B44" s="48">
        <v>1</v>
      </c>
      <c r="C44" s="82" t="s">
        <v>69</v>
      </c>
      <c r="D44" s="96" t="s">
        <v>78</v>
      </c>
      <c r="E44" s="82" t="s">
        <v>302</v>
      </c>
      <c r="F44" s="26" t="s">
        <v>303</v>
      </c>
      <c r="G44" s="31">
        <v>15</v>
      </c>
      <c r="H44" s="31">
        <v>3</v>
      </c>
      <c r="I44" s="31" t="s">
        <v>102</v>
      </c>
      <c r="J44" s="31">
        <v>4</v>
      </c>
      <c r="K44" s="97" t="s">
        <v>530</v>
      </c>
      <c r="L44" s="33">
        <f aca="true" t="shared" si="3" ref="L44:L56">G44+H44+J44</f>
        <v>22</v>
      </c>
      <c r="M44" s="159"/>
      <c r="N44" s="16"/>
    </row>
    <row r="45" spans="1:14" ht="15.75" customHeight="1">
      <c r="A45" s="48">
        <v>30</v>
      </c>
      <c r="B45" s="48">
        <v>2</v>
      </c>
      <c r="C45" s="82" t="s">
        <v>70</v>
      </c>
      <c r="D45" s="96" t="s">
        <v>78</v>
      </c>
      <c r="E45" s="82" t="s">
        <v>541</v>
      </c>
      <c r="F45" s="26" t="s">
        <v>543</v>
      </c>
      <c r="G45" s="31">
        <v>15</v>
      </c>
      <c r="H45" s="32">
        <v>1</v>
      </c>
      <c r="I45" s="31" t="s">
        <v>35</v>
      </c>
      <c r="J45" s="33">
        <v>5</v>
      </c>
      <c r="K45" s="24" t="s">
        <v>540</v>
      </c>
      <c r="L45" s="33">
        <f t="shared" si="3"/>
        <v>21</v>
      </c>
      <c r="M45" s="159" t="s">
        <v>44</v>
      </c>
      <c r="N45" s="22"/>
    </row>
    <row r="46" spans="1:14" ht="30.75" customHeight="1">
      <c r="A46" s="48">
        <v>31</v>
      </c>
      <c r="B46" s="48">
        <v>3</v>
      </c>
      <c r="C46" s="82" t="s">
        <v>15</v>
      </c>
      <c r="D46" s="96" t="s">
        <v>78</v>
      </c>
      <c r="E46" s="82" t="s">
        <v>542</v>
      </c>
      <c r="F46" s="28">
        <v>18</v>
      </c>
      <c r="G46" s="31">
        <v>18</v>
      </c>
      <c r="H46" s="31"/>
      <c r="I46" s="31"/>
      <c r="J46" s="33">
        <v>8</v>
      </c>
      <c r="K46" s="90" t="s">
        <v>460</v>
      </c>
      <c r="L46" s="33">
        <f t="shared" si="3"/>
        <v>26</v>
      </c>
      <c r="M46" s="159"/>
      <c r="N46" s="16"/>
    </row>
    <row r="47" spans="1:14" ht="15.75" customHeight="1">
      <c r="A47" s="48">
        <v>32</v>
      </c>
      <c r="B47" s="48">
        <v>4</v>
      </c>
      <c r="C47" s="34" t="s">
        <v>56</v>
      </c>
      <c r="D47" s="25" t="s">
        <v>78</v>
      </c>
      <c r="E47" s="34" t="s">
        <v>268</v>
      </c>
      <c r="F47" s="28" t="s">
        <v>241</v>
      </c>
      <c r="G47" s="31">
        <v>18</v>
      </c>
      <c r="H47" s="31"/>
      <c r="I47" s="31"/>
      <c r="J47" s="33">
        <v>6</v>
      </c>
      <c r="K47" s="29" t="s">
        <v>498</v>
      </c>
      <c r="L47" s="33">
        <f t="shared" si="3"/>
        <v>24</v>
      </c>
      <c r="M47" s="159"/>
      <c r="N47" s="16"/>
    </row>
    <row r="48" spans="1:14" ht="23.25" customHeight="1">
      <c r="A48" s="48">
        <v>33</v>
      </c>
      <c r="B48" s="48">
        <v>5</v>
      </c>
      <c r="C48" s="34" t="s">
        <v>111</v>
      </c>
      <c r="D48" s="25" t="s">
        <v>78</v>
      </c>
      <c r="E48" s="30" t="s">
        <v>240</v>
      </c>
      <c r="F48" s="28" t="s">
        <v>241</v>
      </c>
      <c r="G48" s="31">
        <v>18</v>
      </c>
      <c r="H48" s="31"/>
      <c r="I48" s="31"/>
      <c r="J48" s="33">
        <v>5</v>
      </c>
      <c r="K48" s="90" t="s">
        <v>461</v>
      </c>
      <c r="L48" s="33">
        <f t="shared" si="3"/>
        <v>23</v>
      </c>
      <c r="M48" s="159"/>
      <c r="N48" s="16"/>
    </row>
    <row r="49" spans="1:14" ht="15.75" customHeight="1">
      <c r="A49" s="48">
        <v>34</v>
      </c>
      <c r="B49" s="48">
        <v>6</v>
      </c>
      <c r="C49" s="81" t="s">
        <v>239</v>
      </c>
      <c r="D49" s="96" t="s">
        <v>78</v>
      </c>
      <c r="E49" s="82" t="s">
        <v>531</v>
      </c>
      <c r="F49" s="28" t="s">
        <v>197</v>
      </c>
      <c r="G49" s="31">
        <v>21</v>
      </c>
      <c r="H49" s="31"/>
      <c r="I49" s="31"/>
      <c r="J49" s="33"/>
      <c r="K49" s="90"/>
      <c r="L49" s="33">
        <f t="shared" si="3"/>
        <v>21</v>
      </c>
      <c r="M49" s="210" t="s">
        <v>245</v>
      </c>
      <c r="N49" s="16"/>
    </row>
    <row r="50" spans="1:14" ht="15.75" customHeight="1">
      <c r="A50" s="48">
        <v>35</v>
      </c>
      <c r="B50" s="48">
        <v>7</v>
      </c>
      <c r="C50" s="34" t="s">
        <v>181</v>
      </c>
      <c r="D50" s="25" t="s">
        <v>182</v>
      </c>
      <c r="E50" s="30" t="s">
        <v>520</v>
      </c>
      <c r="F50" s="28" t="s">
        <v>464</v>
      </c>
      <c r="G50" s="31">
        <v>19</v>
      </c>
      <c r="H50" s="31"/>
      <c r="I50" s="31"/>
      <c r="J50" s="39"/>
      <c r="K50" s="27"/>
      <c r="L50" s="33">
        <f t="shared" si="3"/>
        <v>19</v>
      </c>
      <c r="M50" s="159" t="s">
        <v>128</v>
      </c>
      <c r="N50" s="16"/>
    </row>
    <row r="51" spans="1:14" ht="15.75" customHeight="1">
      <c r="A51" s="48">
        <v>36</v>
      </c>
      <c r="B51" s="48">
        <v>8</v>
      </c>
      <c r="C51" s="211" t="s">
        <v>174</v>
      </c>
      <c r="D51" s="197" t="s">
        <v>182</v>
      </c>
      <c r="E51" s="82" t="s">
        <v>521</v>
      </c>
      <c r="F51" s="97">
        <v>14</v>
      </c>
      <c r="G51" s="185">
        <v>14</v>
      </c>
      <c r="H51" s="185">
        <v>3</v>
      </c>
      <c r="I51" s="185" t="s">
        <v>511</v>
      </c>
      <c r="J51" s="192">
        <v>5</v>
      </c>
      <c r="K51" s="97" t="s">
        <v>188</v>
      </c>
      <c r="L51" s="187">
        <f t="shared" si="3"/>
        <v>22</v>
      </c>
      <c r="M51" s="210" t="s">
        <v>175</v>
      </c>
      <c r="N51" s="16"/>
    </row>
    <row r="52" spans="1:14" ht="15.75" customHeight="1">
      <c r="A52" s="48">
        <v>37</v>
      </c>
      <c r="B52" s="48">
        <v>9</v>
      </c>
      <c r="C52" s="30" t="s">
        <v>163</v>
      </c>
      <c r="D52" s="25" t="s">
        <v>164</v>
      </c>
      <c r="E52" s="82"/>
      <c r="F52" s="97"/>
      <c r="G52" s="185"/>
      <c r="H52" s="185"/>
      <c r="I52" s="185"/>
      <c r="J52" s="192"/>
      <c r="K52" s="97"/>
      <c r="L52" s="187"/>
      <c r="M52" s="210" t="s">
        <v>545</v>
      </c>
      <c r="N52" s="16"/>
    </row>
    <row r="53" spans="1:14" ht="15.75" customHeight="1">
      <c r="A53" s="48">
        <v>38</v>
      </c>
      <c r="B53" s="48">
        <v>10</v>
      </c>
      <c r="C53" s="7" t="s">
        <v>165</v>
      </c>
      <c r="D53" s="25" t="s">
        <v>164</v>
      </c>
      <c r="E53" s="82"/>
      <c r="F53" s="97"/>
      <c r="G53" s="185"/>
      <c r="H53" s="185"/>
      <c r="I53" s="185"/>
      <c r="J53" s="192"/>
      <c r="K53" s="97"/>
      <c r="L53" s="187"/>
      <c r="M53" s="210" t="s">
        <v>546</v>
      </c>
      <c r="N53" s="16"/>
    </row>
    <row r="54" spans="1:14" ht="15.75" customHeight="1">
      <c r="A54" s="48">
        <v>39</v>
      </c>
      <c r="B54" s="48">
        <v>11</v>
      </c>
      <c r="C54" s="81" t="s">
        <v>522</v>
      </c>
      <c r="D54" s="197" t="s">
        <v>523</v>
      </c>
      <c r="E54" s="82" t="s">
        <v>524</v>
      </c>
      <c r="F54" s="198">
        <v>10</v>
      </c>
      <c r="G54" s="185">
        <v>10</v>
      </c>
      <c r="H54" s="185"/>
      <c r="I54" s="185"/>
      <c r="J54" s="192"/>
      <c r="K54" s="97"/>
      <c r="L54" s="187">
        <f t="shared" si="3"/>
        <v>10</v>
      </c>
      <c r="M54" s="210" t="s">
        <v>544</v>
      </c>
      <c r="N54" s="16"/>
    </row>
    <row r="55" spans="1:14" ht="15.75" customHeight="1">
      <c r="A55" s="48">
        <v>40</v>
      </c>
      <c r="B55" s="48">
        <v>12</v>
      </c>
      <c r="C55" s="82" t="s">
        <v>166</v>
      </c>
      <c r="D55" s="197" t="s">
        <v>164</v>
      </c>
      <c r="E55" s="82" t="s">
        <v>169</v>
      </c>
      <c r="F55" s="184">
        <v>8</v>
      </c>
      <c r="G55" s="185">
        <v>8</v>
      </c>
      <c r="H55" s="186"/>
      <c r="I55" s="185"/>
      <c r="J55" s="187"/>
      <c r="K55" s="188"/>
      <c r="L55" s="187">
        <f t="shared" si="3"/>
        <v>8</v>
      </c>
      <c r="M55" s="210" t="s">
        <v>172</v>
      </c>
      <c r="N55" s="16"/>
    </row>
    <row r="56" spans="1:14" ht="15.75" customHeight="1">
      <c r="A56" s="48">
        <v>41</v>
      </c>
      <c r="B56" s="48">
        <v>13</v>
      </c>
      <c r="C56" s="82" t="s">
        <v>167</v>
      </c>
      <c r="D56" s="197" t="s">
        <v>164</v>
      </c>
      <c r="E56" s="82" t="s">
        <v>525</v>
      </c>
      <c r="F56" s="184" t="s">
        <v>171</v>
      </c>
      <c r="G56" s="185">
        <v>8</v>
      </c>
      <c r="H56" s="186"/>
      <c r="I56" s="185"/>
      <c r="J56" s="187"/>
      <c r="K56" s="188"/>
      <c r="L56" s="187">
        <f t="shared" si="3"/>
        <v>8</v>
      </c>
      <c r="M56" s="210" t="s">
        <v>172</v>
      </c>
      <c r="N56" s="16"/>
    </row>
    <row r="57" spans="1:14" ht="15.75" customHeight="1">
      <c r="A57" s="231" t="s">
        <v>98</v>
      </c>
      <c r="B57" s="231"/>
      <c r="C57" s="231"/>
      <c r="D57" s="231"/>
      <c r="E57" s="62"/>
      <c r="F57" s="176"/>
      <c r="G57" s="52">
        <f aca="true" t="shared" si="4" ref="G57:L57">SUM(G44:G51)</f>
        <v>138</v>
      </c>
      <c r="H57" s="52">
        <f t="shared" si="4"/>
        <v>7</v>
      </c>
      <c r="I57" s="52">
        <f t="shared" si="4"/>
        <v>0</v>
      </c>
      <c r="J57" s="52">
        <f t="shared" si="4"/>
        <v>33</v>
      </c>
      <c r="K57" s="52">
        <f t="shared" si="4"/>
        <v>0</v>
      </c>
      <c r="L57" s="52">
        <f t="shared" si="4"/>
        <v>178</v>
      </c>
      <c r="M57" s="160"/>
      <c r="N57" s="16"/>
    </row>
    <row r="58" spans="1:14" ht="15.75" customHeight="1">
      <c r="A58" s="222" t="s">
        <v>82</v>
      </c>
      <c r="B58" s="222"/>
      <c r="C58" s="222"/>
      <c r="D58" s="222"/>
      <c r="E58" s="63"/>
      <c r="F58" s="63"/>
      <c r="G58" s="47"/>
      <c r="H58" s="47"/>
      <c r="I58" s="47"/>
      <c r="J58" s="47"/>
      <c r="K58" s="47"/>
      <c r="L58" s="47"/>
      <c r="M58" s="161"/>
      <c r="N58" s="16"/>
    </row>
    <row r="59" spans="1:14" ht="15.75" customHeight="1">
      <c r="A59" s="48">
        <v>42</v>
      </c>
      <c r="B59" s="35">
        <v>1</v>
      </c>
      <c r="C59" s="34" t="s">
        <v>23</v>
      </c>
      <c r="D59" s="36" t="s">
        <v>51</v>
      </c>
      <c r="E59" s="27" t="s">
        <v>223</v>
      </c>
      <c r="F59" s="37" t="s">
        <v>121</v>
      </c>
      <c r="G59" s="38">
        <v>16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5" ref="L59:L69">G59+H59+J59</f>
        <v>21</v>
      </c>
      <c r="M59" s="159"/>
      <c r="N59" s="23"/>
    </row>
    <row r="60" spans="1:14" ht="15.75" customHeight="1">
      <c r="A60" s="48">
        <v>43</v>
      </c>
      <c r="B60" s="35">
        <v>2</v>
      </c>
      <c r="C60" s="27" t="s">
        <v>20</v>
      </c>
      <c r="D60" s="36" t="s">
        <v>51</v>
      </c>
      <c r="E60" s="27" t="s">
        <v>158</v>
      </c>
      <c r="F60" s="40" t="s">
        <v>141</v>
      </c>
      <c r="G60" s="38">
        <v>12</v>
      </c>
      <c r="H60" s="38"/>
      <c r="I60" s="38"/>
      <c r="J60" s="39">
        <v>7</v>
      </c>
      <c r="K60" s="27" t="s">
        <v>161</v>
      </c>
      <c r="L60" s="33">
        <f t="shared" si="5"/>
        <v>19</v>
      </c>
      <c r="M60" s="159" t="s">
        <v>30</v>
      </c>
      <c r="N60" s="16"/>
    </row>
    <row r="61" spans="1:14" ht="15.75" customHeight="1">
      <c r="A61" s="48">
        <v>44</v>
      </c>
      <c r="B61" s="35">
        <v>3</v>
      </c>
      <c r="C61" s="34" t="s">
        <v>17</v>
      </c>
      <c r="D61" s="36" t="s">
        <v>51</v>
      </c>
      <c r="E61" s="34" t="s">
        <v>157</v>
      </c>
      <c r="F61" s="37">
        <v>12</v>
      </c>
      <c r="G61" s="38">
        <v>12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5"/>
        <v>20</v>
      </c>
      <c r="M61" s="159" t="s">
        <v>26</v>
      </c>
      <c r="N61" s="16"/>
    </row>
    <row r="62" spans="1:14" ht="15.75" customHeight="1">
      <c r="A62" s="48">
        <v>45</v>
      </c>
      <c r="B62" s="35">
        <v>4</v>
      </c>
      <c r="C62" s="34" t="s">
        <v>43</v>
      </c>
      <c r="D62" s="36" t="s">
        <v>51</v>
      </c>
      <c r="E62" s="37" t="s">
        <v>190</v>
      </c>
      <c r="F62" s="37" t="s">
        <v>142</v>
      </c>
      <c r="G62" s="38">
        <v>16</v>
      </c>
      <c r="H62" s="38"/>
      <c r="I62" s="38"/>
      <c r="J62" s="38">
        <v>5</v>
      </c>
      <c r="K62" s="27" t="s">
        <v>187</v>
      </c>
      <c r="L62" s="33">
        <f t="shared" si="5"/>
        <v>21</v>
      </c>
      <c r="M62" s="159" t="s">
        <v>156</v>
      </c>
      <c r="N62" s="16"/>
    </row>
    <row r="63" spans="1:14" ht="15.75" customHeight="1">
      <c r="A63" s="48">
        <v>46</v>
      </c>
      <c r="B63" s="35">
        <v>5</v>
      </c>
      <c r="C63" s="34" t="s">
        <v>112</v>
      </c>
      <c r="D63" s="36" t="s">
        <v>51</v>
      </c>
      <c r="E63" s="37" t="s">
        <v>191</v>
      </c>
      <c r="F63" s="37" t="s">
        <v>141</v>
      </c>
      <c r="G63" s="38">
        <v>12</v>
      </c>
      <c r="H63" s="38"/>
      <c r="I63" s="38"/>
      <c r="J63" s="38">
        <v>8</v>
      </c>
      <c r="K63" s="91" t="s">
        <v>456</v>
      </c>
      <c r="L63" s="33">
        <f t="shared" si="5"/>
        <v>20</v>
      </c>
      <c r="M63" s="159"/>
      <c r="N63" s="16"/>
    </row>
    <row r="64" spans="1:14" ht="15.75" customHeight="1">
      <c r="A64" s="48">
        <v>47</v>
      </c>
      <c r="B64" s="35">
        <v>6</v>
      </c>
      <c r="C64" s="34" t="s">
        <v>53</v>
      </c>
      <c r="D64" s="36" t="s">
        <v>21</v>
      </c>
      <c r="E64" s="37" t="s">
        <v>224</v>
      </c>
      <c r="F64" s="37" t="s">
        <v>136</v>
      </c>
      <c r="G64" s="38">
        <v>16</v>
      </c>
      <c r="H64" s="38"/>
      <c r="I64" s="38"/>
      <c r="J64" s="38">
        <v>5</v>
      </c>
      <c r="K64" s="27" t="s">
        <v>194</v>
      </c>
      <c r="L64" s="33">
        <f t="shared" si="5"/>
        <v>21</v>
      </c>
      <c r="M64" s="159" t="s">
        <v>128</v>
      </c>
      <c r="N64" s="16"/>
    </row>
    <row r="65" spans="1:14" ht="15.75" customHeight="1">
      <c r="A65" s="48">
        <v>48</v>
      </c>
      <c r="B65" s="35">
        <v>7</v>
      </c>
      <c r="C65" s="34" t="s">
        <v>150</v>
      </c>
      <c r="D65" s="36" t="s">
        <v>51</v>
      </c>
      <c r="E65" s="37" t="s">
        <v>231</v>
      </c>
      <c r="F65" s="37" t="s">
        <v>121</v>
      </c>
      <c r="G65" s="38">
        <v>16</v>
      </c>
      <c r="H65" s="38"/>
      <c r="I65" s="38"/>
      <c r="J65" s="38">
        <v>6</v>
      </c>
      <c r="K65" s="46" t="s">
        <v>499</v>
      </c>
      <c r="L65" s="33">
        <f t="shared" si="5"/>
        <v>22</v>
      </c>
      <c r="M65" s="159"/>
      <c r="N65" s="16"/>
    </row>
    <row r="66" spans="1:14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 t="s">
        <v>232</v>
      </c>
      <c r="F66" s="37" t="s">
        <v>213</v>
      </c>
      <c r="G66" s="38">
        <v>16</v>
      </c>
      <c r="H66" s="38"/>
      <c r="I66" s="38"/>
      <c r="J66" s="38">
        <v>4</v>
      </c>
      <c r="K66" s="27" t="s">
        <v>209</v>
      </c>
      <c r="L66" s="33">
        <f t="shared" si="5"/>
        <v>20</v>
      </c>
      <c r="M66" s="159"/>
      <c r="N66" s="16"/>
    </row>
    <row r="67" spans="1:14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 t="s">
        <v>226</v>
      </c>
      <c r="F67" s="37" t="s">
        <v>136</v>
      </c>
      <c r="G67" s="38">
        <v>16</v>
      </c>
      <c r="H67" s="38"/>
      <c r="I67" s="38"/>
      <c r="J67" s="38">
        <v>5</v>
      </c>
      <c r="K67" s="46" t="s">
        <v>243</v>
      </c>
      <c r="L67" s="33">
        <f t="shared" si="5"/>
        <v>21</v>
      </c>
      <c r="M67" s="159"/>
      <c r="N67" s="16"/>
    </row>
    <row r="68" spans="1:14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5"/>
        <v>23</v>
      </c>
      <c r="M68" s="159"/>
      <c r="N68" s="16"/>
    </row>
    <row r="69" spans="1:14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5"/>
        <v>20</v>
      </c>
      <c r="M69" s="159"/>
      <c r="N69" s="16"/>
    </row>
    <row r="70" spans="1:14" ht="15.75" customHeight="1">
      <c r="A70" s="231" t="s">
        <v>98</v>
      </c>
      <c r="B70" s="231"/>
      <c r="C70" s="231"/>
      <c r="D70" s="231"/>
      <c r="E70" s="59"/>
      <c r="F70" s="176"/>
      <c r="G70" s="52">
        <f aca="true" t="shared" si="6" ref="G70:L70">SUM(G59:G69)</f>
        <v>159</v>
      </c>
      <c r="H70" s="52">
        <f t="shared" si="6"/>
        <v>4</v>
      </c>
      <c r="I70" s="52">
        <f t="shared" si="6"/>
        <v>0</v>
      </c>
      <c r="J70" s="52">
        <f t="shared" si="6"/>
        <v>65</v>
      </c>
      <c r="K70" s="52">
        <f t="shared" si="6"/>
        <v>0</v>
      </c>
      <c r="L70" s="52">
        <f t="shared" si="6"/>
        <v>228</v>
      </c>
      <c r="M70" s="160"/>
      <c r="N70" s="16"/>
    </row>
    <row r="71" spans="1:14" ht="15.75" customHeight="1">
      <c r="A71" s="222" t="s">
        <v>85</v>
      </c>
      <c r="B71" s="222"/>
      <c r="C71" s="222"/>
      <c r="D71" s="222"/>
      <c r="E71" s="60"/>
      <c r="F71" s="61"/>
      <c r="G71" s="47"/>
      <c r="H71" s="47"/>
      <c r="I71" s="47"/>
      <c r="J71" s="47"/>
      <c r="K71" s="47"/>
      <c r="L71" s="47"/>
      <c r="M71" s="161"/>
      <c r="N71" s="16"/>
    </row>
    <row r="72" spans="1:14" ht="15.75" customHeight="1">
      <c r="A72" s="35">
        <v>53</v>
      </c>
      <c r="B72" s="35">
        <v>1</v>
      </c>
      <c r="C72" s="101" t="s">
        <v>71</v>
      </c>
      <c r="D72" s="139" t="s">
        <v>31</v>
      </c>
      <c r="E72" s="101" t="s">
        <v>336</v>
      </c>
      <c r="F72" s="199" t="s">
        <v>337</v>
      </c>
      <c r="G72" s="185">
        <v>17</v>
      </c>
      <c r="H72" s="185"/>
      <c r="I72" s="200"/>
      <c r="J72" s="185">
        <v>3</v>
      </c>
      <c r="K72" s="29" t="s">
        <v>149</v>
      </c>
      <c r="L72" s="31">
        <f>G72+H72+J72</f>
        <v>20</v>
      </c>
      <c r="M72" s="159"/>
      <c r="N72" s="16"/>
    </row>
    <row r="73" spans="1:14" ht="15.75" customHeight="1">
      <c r="A73" s="35">
        <v>54</v>
      </c>
      <c r="B73" s="35">
        <v>2</v>
      </c>
      <c r="C73" s="29" t="s">
        <v>109</v>
      </c>
      <c r="D73" s="36" t="s">
        <v>31</v>
      </c>
      <c r="E73" s="29" t="s">
        <v>509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7" ref="L73:L82">G73+H73+J73</f>
        <v>25</v>
      </c>
      <c r="M73" s="159" t="s">
        <v>32</v>
      </c>
      <c r="N73" s="16"/>
    </row>
    <row r="74" spans="1:14" ht="15.75" customHeight="1">
      <c r="A74" s="35">
        <v>55</v>
      </c>
      <c r="B74" s="35">
        <v>3</v>
      </c>
      <c r="C74" s="101" t="s">
        <v>52</v>
      </c>
      <c r="D74" s="139" t="s">
        <v>31</v>
      </c>
      <c r="E74" s="201" t="s">
        <v>528</v>
      </c>
      <c r="F74" s="199" t="s">
        <v>527</v>
      </c>
      <c r="G74" s="185">
        <v>25</v>
      </c>
      <c r="H74" s="185"/>
      <c r="I74" s="200"/>
      <c r="J74" s="185">
        <v>1</v>
      </c>
      <c r="K74" s="29" t="s">
        <v>266</v>
      </c>
      <c r="L74" s="31">
        <f t="shared" si="7"/>
        <v>26</v>
      </c>
      <c r="M74" s="159"/>
      <c r="N74" s="16"/>
    </row>
    <row r="75" spans="1:14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458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7"/>
        <v>25</v>
      </c>
      <c r="M75" s="159" t="s">
        <v>25</v>
      </c>
      <c r="N75" s="16"/>
    </row>
    <row r="76" spans="1:14" ht="15.75" customHeight="1">
      <c r="A76" s="35">
        <v>57</v>
      </c>
      <c r="B76" s="35">
        <v>5</v>
      </c>
      <c r="C76" s="101" t="s">
        <v>73</v>
      </c>
      <c r="D76" s="139" t="s">
        <v>39</v>
      </c>
      <c r="E76" s="101" t="s">
        <v>535</v>
      </c>
      <c r="F76" s="201" t="s">
        <v>479</v>
      </c>
      <c r="G76" s="194">
        <v>18</v>
      </c>
      <c r="H76" s="31"/>
      <c r="I76" s="29"/>
      <c r="J76" s="33">
        <v>4</v>
      </c>
      <c r="K76" s="24" t="s">
        <v>469</v>
      </c>
      <c r="L76" s="31">
        <f t="shared" si="7"/>
        <v>22</v>
      </c>
      <c r="M76" s="159" t="s">
        <v>128</v>
      </c>
      <c r="N76" s="16"/>
    </row>
    <row r="77" spans="1:14" ht="15.75" customHeight="1">
      <c r="A77" s="35">
        <v>58</v>
      </c>
      <c r="B77" s="35">
        <v>6</v>
      </c>
      <c r="C77" s="29" t="s">
        <v>177</v>
      </c>
      <c r="D77" s="36" t="s">
        <v>39</v>
      </c>
      <c r="E77" s="46" t="s">
        <v>510</v>
      </c>
      <c r="F77" s="58" t="s">
        <v>462</v>
      </c>
      <c r="G77" s="38">
        <v>18</v>
      </c>
      <c r="H77" s="38"/>
      <c r="I77" s="46"/>
      <c r="J77" s="33">
        <v>4</v>
      </c>
      <c r="K77" s="24" t="s">
        <v>222</v>
      </c>
      <c r="L77" s="31">
        <f t="shared" si="7"/>
        <v>22</v>
      </c>
      <c r="M77" s="159" t="s">
        <v>128</v>
      </c>
      <c r="N77" s="16"/>
    </row>
    <row r="78" spans="1:14" ht="15.75" customHeight="1">
      <c r="A78" s="35">
        <v>59</v>
      </c>
      <c r="B78" s="35">
        <v>7</v>
      </c>
      <c r="C78" s="101" t="s">
        <v>113</v>
      </c>
      <c r="D78" s="139" t="s">
        <v>75</v>
      </c>
      <c r="E78" s="144" t="s">
        <v>534</v>
      </c>
      <c r="F78" s="58" t="s">
        <v>250</v>
      </c>
      <c r="G78" s="38">
        <v>22</v>
      </c>
      <c r="H78" s="38"/>
      <c r="I78" s="46"/>
      <c r="J78" s="38"/>
      <c r="K78" s="97"/>
      <c r="L78" s="31">
        <f t="shared" si="7"/>
        <v>22</v>
      </c>
      <c r="M78" s="159" t="s">
        <v>33</v>
      </c>
      <c r="N78" s="16" t="s">
        <v>1</v>
      </c>
    </row>
    <row r="79" spans="1:14" ht="15.75" customHeight="1">
      <c r="A79" s="35">
        <v>60</v>
      </c>
      <c r="B79" s="35">
        <v>8</v>
      </c>
      <c r="C79" s="29" t="s">
        <v>228</v>
      </c>
      <c r="D79" s="36" t="s">
        <v>131</v>
      </c>
      <c r="E79" s="29" t="s">
        <v>252</v>
      </c>
      <c r="F79" s="41" t="s">
        <v>253</v>
      </c>
      <c r="G79" s="31">
        <v>20</v>
      </c>
      <c r="H79" s="31"/>
      <c r="I79" s="29"/>
      <c r="J79" s="31">
        <v>3</v>
      </c>
      <c r="K79" s="46" t="s">
        <v>349</v>
      </c>
      <c r="L79" s="31">
        <f t="shared" si="7"/>
        <v>23</v>
      </c>
      <c r="M79" s="159"/>
      <c r="N79" s="16"/>
    </row>
    <row r="80" spans="1:14" ht="15.75" customHeight="1">
      <c r="A80" s="35">
        <v>61</v>
      </c>
      <c r="B80" s="35">
        <v>9</v>
      </c>
      <c r="C80" s="29" t="s">
        <v>29</v>
      </c>
      <c r="D80" s="36" t="s">
        <v>97</v>
      </c>
      <c r="E80" s="29" t="s">
        <v>459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7"/>
        <v>23</v>
      </c>
      <c r="M80" s="163"/>
      <c r="N80" s="16" t="s">
        <v>1</v>
      </c>
    </row>
    <row r="81" spans="1:14" ht="15.75" customHeight="1">
      <c r="A81" s="35">
        <v>62</v>
      </c>
      <c r="B81" s="35">
        <v>10</v>
      </c>
      <c r="C81" s="144" t="s">
        <v>57</v>
      </c>
      <c r="D81" s="145" t="s">
        <v>48</v>
      </c>
      <c r="E81" s="144" t="s">
        <v>211</v>
      </c>
      <c r="F81" s="29" t="s">
        <v>180</v>
      </c>
      <c r="G81" s="31">
        <v>22</v>
      </c>
      <c r="H81" s="31"/>
      <c r="I81" s="29"/>
      <c r="J81" s="33"/>
      <c r="K81" s="29"/>
      <c r="L81" s="31">
        <f t="shared" si="7"/>
        <v>22</v>
      </c>
      <c r="M81" s="159"/>
      <c r="N81" s="16"/>
    </row>
    <row r="82" spans="1:14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7"/>
        <v>25</v>
      </c>
      <c r="M82" s="159"/>
      <c r="N82" s="16" t="s">
        <v>1</v>
      </c>
    </row>
    <row r="83" spans="1:14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93">
        <v>4</v>
      </c>
      <c r="K83" s="94" t="s">
        <v>229</v>
      </c>
      <c r="L83" s="31">
        <f>G83+H83+J83</f>
        <v>24</v>
      </c>
      <c r="M83" s="21"/>
      <c r="N83" s="16"/>
    </row>
    <row r="84" spans="1:14" ht="15.75" customHeight="1">
      <c r="A84" s="223" t="s">
        <v>98</v>
      </c>
      <c r="B84" s="223"/>
      <c r="C84" s="223"/>
      <c r="D84" s="223"/>
      <c r="E84" s="42"/>
      <c r="F84" s="43"/>
      <c r="G84" s="44">
        <f>SUM(G72:G83)</f>
        <v>244</v>
      </c>
      <c r="H84" s="44">
        <f>SUM(H72:H82)</f>
        <v>4</v>
      </c>
      <c r="I84" s="44">
        <f>SUM(I72:I82)</f>
        <v>0</v>
      </c>
      <c r="J84" s="44">
        <f>SUM(J72:J82)</f>
        <v>27</v>
      </c>
      <c r="K84" s="44">
        <f>SUM(K72:K82)</f>
        <v>0</v>
      </c>
      <c r="L84" s="44">
        <f>SUM(L72:L82)</f>
        <v>255</v>
      </c>
      <c r="M84" s="53"/>
      <c r="N84" s="16"/>
    </row>
    <row r="85" spans="1:14" ht="15.75" customHeight="1">
      <c r="A85" s="233" t="s">
        <v>10</v>
      </c>
      <c r="B85" s="233"/>
      <c r="C85" s="233"/>
      <c r="D85" s="233"/>
      <c r="E85" s="80"/>
      <c r="F85" s="80"/>
      <c r="G85" s="177">
        <f aca="true" t="shared" si="8" ref="G85:L85">G11+G23+G34+G42+G57+G70+G84</f>
        <v>766</v>
      </c>
      <c r="H85" s="177">
        <f t="shared" si="8"/>
        <v>76</v>
      </c>
      <c r="I85" s="177">
        <f t="shared" si="8"/>
        <v>0</v>
      </c>
      <c r="J85" s="177">
        <f t="shared" si="8"/>
        <v>181</v>
      </c>
      <c r="K85" s="177">
        <f t="shared" si="8"/>
        <v>0</v>
      </c>
      <c r="L85" s="177">
        <f t="shared" si="8"/>
        <v>1016</v>
      </c>
      <c r="M85" s="177"/>
      <c r="N85" s="16" t="s">
        <v>1</v>
      </c>
    </row>
    <row r="86" spans="1:14" ht="13.5">
      <c r="A86" s="12"/>
      <c r="B86" s="12"/>
      <c r="C86" s="224"/>
      <c r="D86" s="224"/>
      <c r="E86" s="224"/>
      <c r="F86" s="12"/>
      <c r="G86" s="12"/>
      <c r="H86" s="229" t="s">
        <v>539</v>
      </c>
      <c r="I86" s="229"/>
      <c r="J86" s="229"/>
      <c r="K86" s="229"/>
      <c r="L86" s="229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17" t="s">
        <v>99</v>
      </c>
      <c r="J87" s="217"/>
      <c r="K87" s="217"/>
      <c r="L87" s="3"/>
      <c r="M87" s="5"/>
      <c r="N87" s="16" t="s">
        <v>1</v>
      </c>
    </row>
    <row r="88" spans="1:14" ht="12.75">
      <c r="A88" s="2"/>
      <c r="B88" s="2"/>
      <c r="C88" s="230"/>
      <c r="D88" s="230"/>
      <c r="E88" s="230"/>
      <c r="F88" s="3"/>
      <c r="G88" s="2"/>
      <c r="H88" s="2"/>
      <c r="I88" s="217" t="s">
        <v>100</v>
      </c>
      <c r="J88" s="217"/>
      <c r="K88" s="217"/>
      <c r="L88" s="3"/>
      <c r="M88" s="5"/>
      <c r="N88" s="16"/>
    </row>
  </sheetData>
  <sheetProtection/>
  <mergeCells count="28"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  <mergeCell ref="A34:D34"/>
    <mergeCell ref="A35:D35"/>
    <mergeCell ref="A42:D42"/>
    <mergeCell ref="A43:D43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2" right="0.2" top="0.25" bottom="0.25" header="0.05" footer="0.05"/>
  <pageSetup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="145" zoomScaleNormal="145" zoomScalePageLayoutView="0" workbookViewId="0" topLeftCell="A46">
      <selection activeCell="E57" sqref="E5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9.57421875" style="0" customWidth="1"/>
    <col min="4" max="4" width="10.140625" style="0" customWidth="1"/>
    <col min="5" max="5" width="32.140625" style="0" customWidth="1"/>
    <col min="6" max="6" width="8.421875" style="0" customWidth="1"/>
    <col min="7" max="7" width="6.7109375" style="0" customWidth="1"/>
    <col min="10" max="10" width="7.28125" style="0" customWidth="1"/>
    <col min="11" max="11" width="19.421875" style="0" customWidth="1"/>
    <col min="13" max="13" width="15.140625" style="0" customWidth="1"/>
  </cols>
  <sheetData>
    <row r="1" spans="1:14" ht="18.75">
      <c r="A1" s="217" t="s">
        <v>24</v>
      </c>
      <c r="B1" s="217"/>
      <c r="C1" s="217"/>
      <c r="D1" s="217"/>
      <c r="E1" s="1"/>
      <c r="F1" s="2"/>
      <c r="G1" s="2"/>
      <c r="H1" s="2"/>
      <c r="I1" s="3"/>
      <c r="J1" s="2"/>
      <c r="K1" s="2"/>
      <c r="L1" s="3"/>
      <c r="M1" s="4"/>
      <c r="N1" s="16"/>
    </row>
    <row r="2" spans="1:14" ht="15.75">
      <c r="A2" s="218" t="s">
        <v>553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16"/>
    </row>
    <row r="3" spans="1:14" ht="15.75">
      <c r="A3" s="218" t="s">
        <v>554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16"/>
    </row>
    <row r="4" spans="1:14" ht="27" customHeight="1">
      <c r="A4" s="219" t="s">
        <v>0</v>
      </c>
      <c r="B4" s="219"/>
      <c r="C4" s="207" t="s">
        <v>27</v>
      </c>
      <c r="D4" s="64" t="s">
        <v>58</v>
      </c>
      <c r="E4" s="206" t="s">
        <v>59</v>
      </c>
      <c r="F4" s="220" t="s">
        <v>87</v>
      </c>
      <c r="G4" s="220"/>
      <c r="H4" s="234" t="s">
        <v>94</v>
      </c>
      <c r="I4" s="234"/>
      <c r="J4" s="221" t="s">
        <v>89</v>
      </c>
      <c r="K4" s="221"/>
      <c r="L4" s="207" t="s">
        <v>88</v>
      </c>
      <c r="M4" s="207" t="s">
        <v>11</v>
      </c>
      <c r="N4" s="16"/>
    </row>
    <row r="5" spans="1:14" ht="24" customHeight="1">
      <c r="A5" s="219"/>
      <c r="B5" s="219"/>
      <c r="C5" s="206" t="s">
        <v>28</v>
      </c>
      <c r="D5" s="64" t="s">
        <v>91</v>
      </c>
      <c r="E5" s="206" t="s">
        <v>60</v>
      </c>
      <c r="F5" s="206" t="s">
        <v>86</v>
      </c>
      <c r="G5" s="206" t="s">
        <v>2</v>
      </c>
      <c r="H5" s="208" t="s">
        <v>93</v>
      </c>
      <c r="I5" s="207" t="s">
        <v>95</v>
      </c>
      <c r="J5" s="208" t="s">
        <v>93</v>
      </c>
      <c r="K5" s="207" t="s">
        <v>90</v>
      </c>
      <c r="L5" s="208" t="s">
        <v>96</v>
      </c>
      <c r="M5" s="207"/>
      <c r="N5" s="16"/>
    </row>
    <row r="6" spans="1:14" ht="15.75" customHeight="1">
      <c r="A6" s="227">
        <v>1</v>
      </c>
      <c r="B6" s="227"/>
      <c r="C6" s="205">
        <v>2</v>
      </c>
      <c r="D6" s="10">
        <v>3</v>
      </c>
      <c r="E6" s="205">
        <v>4</v>
      </c>
      <c r="F6" s="205">
        <v>5</v>
      </c>
      <c r="G6" s="205" t="s">
        <v>3</v>
      </c>
      <c r="H6" s="9" t="s">
        <v>4</v>
      </c>
      <c r="I6" s="9">
        <v>6</v>
      </c>
      <c r="J6" s="9" t="s">
        <v>5</v>
      </c>
      <c r="K6" s="9">
        <v>7</v>
      </c>
      <c r="L6" s="9" t="s">
        <v>6</v>
      </c>
      <c r="M6" s="66">
        <v>8</v>
      </c>
      <c r="N6" s="16"/>
    </row>
    <row r="7" spans="1:14" ht="15.75" customHeight="1">
      <c r="A7" s="228" t="s">
        <v>7</v>
      </c>
      <c r="B7" s="228"/>
      <c r="C7" s="228"/>
      <c r="D7" s="10"/>
      <c r="E7" s="205"/>
      <c r="F7" s="205"/>
      <c r="G7" s="205"/>
      <c r="H7" s="9"/>
      <c r="I7" s="9"/>
      <c r="J7" s="9"/>
      <c r="K7" s="9"/>
      <c r="L7" s="9"/>
      <c r="M7" s="66"/>
      <c r="N7" s="16"/>
    </row>
    <row r="8" spans="1:14" ht="15.75" customHeight="1">
      <c r="A8" s="205">
        <v>1</v>
      </c>
      <c r="B8" s="205">
        <v>1</v>
      </c>
      <c r="C8" s="7" t="s">
        <v>38</v>
      </c>
      <c r="D8" s="6" t="s">
        <v>39</v>
      </c>
      <c r="E8" s="7" t="s">
        <v>1</v>
      </c>
      <c r="F8" s="11"/>
      <c r="G8" s="8"/>
      <c r="H8" s="8">
        <v>17</v>
      </c>
      <c r="I8" s="9" t="s">
        <v>8</v>
      </c>
      <c r="J8" s="9"/>
      <c r="K8" s="8"/>
      <c r="L8" s="15">
        <v>17</v>
      </c>
      <c r="M8" s="21"/>
      <c r="N8" s="16"/>
    </row>
    <row r="9" spans="1:14" ht="15.75" customHeight="1">
      <c r="A9" s="205">
        <v>2</v>
      </c>
      <c r="B9" s="205">
        <v>2</v>
      </c>
      <c r="C9" s="7" t="s">
        <v>50</v>
      </c>
      <c r="D9" s="6" t="s">
        <v>51</v>
      </c>
      <c r="E9" s="7"/>
      <c r="F9" s="11"/>
      <c r="G9" s="8"/>
      <c r="H9" s="8">
        <v>15</v>
      </c>
      <c r="I9" s="9" t="s">
        <v>16</v>
      </c>
      <c r="J9" s="9">
        <v>3</v>
      </c>
      <c r="K9" s="8" t="s">
        <v>110</v>
      </c>
      <c r="L9" s="15">
        <v>18</v>
      </c>
      <c r="M9" s="21"/>
      <c r="N9" s="16"/>
    </row>
    <row r="10" spans="1:14" ht="15.75" customHeight="1">
      <c r="A10" s="205">
        <v>3</v>
      </c>
      <c r="B10" s="205">
        <v>3</v>
      </c>
      <c r="C10" s="7" t="s">
        <v>41</v>
      </c>
      <c r="D10" s="6" t="s">
        <v>31</v>
      </c>
      <c r="E10" s="7"/>
      <c r="F10" s="11"/>
      <c r="G10" s="19"/>
      <c r="H10" s="8">
        <v>15</v>
      </c>
      <c r="I10" s="9" t="s">
        <v>16</v>
      </c>
      <c r="J10" s="9"/>
      <c r="K10" s="66"/>
      <c r="L10" s="15">
        <v>15</v>
      </c>
      <c r="M10" s="21"/>
      <c r="N10" s="16"/>
    </row>
    <row r="11" spans="1:14" ht="15.75" customHeight="1">
      <c r="A11" s="216" t="s">
        <v>98</v>
      </c>
      <c r="B11" s="216"/>
      <c r="C11" s="216"/>
      <c r="D11" s="216"/>
      <c r="E11" s="67"/>
      <c r="F11" s="68"/>
      <c r="G11" s="69"/>
      <c r="H11" s="70">
        <f>SUM(H8:H10)</f>
        <v>47</v>
      </c>
      <c r="I11" s="70">
        <f>SUM(I8:I10)</f>
        <v>0</v>
      </c>
      <c r="J11" s="70">
        <f>SUM(J8:J10)</f>
        <v>3</v>
      </c>
      <c r="K11" s="70">
        <f>SUM(K8:K10)</f>
        <v>0</v>
      </c>
      <c r="L11" s="71">
        <f>SUM(L8:L10)</f>
        <v>50</v>
      </c>
      <c r="M11" s="72"/>
      <c r="N11" s="16"/>
    </row>
    <row r="12" spans="1:14" ht="15.75" customHeight="1">
      <c r="A12" s="228" t="s">
        <v>83</v>
      </c>
      <c r="B12" s="228"/>
      <c r="C12" s="228"/>
      <c r="D12" s="228"/>
      <c r="E12" s="73"/>
      <c r="F12" s="74"/>
      <c r="G12" s="74"/>
      <c r="H12" s="74"/>
      <c r="I12" s="74"/>
      <c r="J12" s="74"/>
      <c r="K12" s="75"/>
      <c r="L12" s="74"/>
      <c r="M12" s="76"/>
      <c r="N12" s="16"/>
    </row>
    <row r="13" spans="1:14" ht="15.75" customHeight="1">
      <c r="A13" s="205">
        <v>4</v>
      </c>
      <c r="B13" s="205">
        <v>1</v>
      </c>
      <c r="C13" s="7" t="s">
        <v>61</v>
      </c>
      <c r="D13" s="6" t="s">
        <v>92</v>
      </c>
      <c r="E13" s="7" t="s">
        <v>103</v>
      </c>
      <c r="F13" s="11"/>
      <c r="G13" s="9"/>
      <c r="H13" s="9">
        <v>3</v>
      </c>
      <c r="I13" s="9" t="s">
        <v>108</v>
      </c>
      <c r="J13" s="18"/>
      <c r="K13" s="8"/>
      <c r="L13" s="15">
        <v>0</v>
      </c>
      <c r="M13" s="21"/>
      <c r="N13" s="16"/>
    </row>
    <row r="14" spans="1:14" ht="15.75" customHeight="1">
      <c r="A14" s="205">
        <v>5</v>
      </c>
      <c r="B14" s="205">
        <v>2</v>
      </c>
      <c r="C14" s="7" t="s">
        <v>49</v>
      </c>
      <c r="D14" s="6" t="s">
        <v>81</v>
      </c>
      <c r="E14" s="7" t="s">
        <v>67</v>
      </c>
      <c r="F14" s="11"/>
      <c r="G14" s="9"/>
      <c r="H14" s="17"/>
      <c r="I14" s="9" t="s">
        <v>12</v>
      </c>
      <c r="J14" s="18"/>
      <c r="K14" s="9"/>
      <c r="L14" s="15">
        <v>0</v>
      </c>
      <c r="M14" s="21"/>
      <c r="N14" s="16"/>
    </row>
    <row r="15" spans="1:14" ht="15.75" customHeight="1">
      <c r="A15" s="205">
        <v>6</v>
      </c>
      <c r="B15" s="205">
        <v>3</v>
      </c>
      <c r="C15" s="7" t="s">
        <v>19</v>
      </c>
      <c r="D15" s="6" t="s">
        <v>21</v>
      </c>
      <c r="E15" s="18" t="s">
        <v>68</v>
      </c>
      <c r="F15" s="205"/>
      <c r="G15" s="19">
        <v>16</v>
      </c>
      <c r="H15" s="8"/>
      <c r="I15" s="9"/>
      <c r="J15" s="9"/>
      <c r="K15" s="9"/>
      <c r="L15" s="15">
        <v>16</v>
      </c>
      <c r="M15" s="77"/>
      <c r="N15" s="16"/>
    </row>
    <row r="16" spans="1:14" ht="15.75" customHeight="1">
      <c r="A16" s="205">
        <v>7</v>
      </c>
      <c r="B16" s="205">
        <v>4</v>
      </c>
      <c r="C16" s="7" t="s">
        <v>62</v>
      </c>
      <c r="D16" s="6" t="s">
        <v>104</v>
      </c>
      <c r="E16" s="7" t="s">
        <v>65</v>
      </c>
      <c r="F16" s="11"/>
      <c r="G16" s="9"/>
      <c r="H16" s="17"/>
      <c r="I16" s="9"/>
      <c r="J16" s="9"/>
      <c r="K16" s="8" t="s">
        <v>101</v>
      </c>
      <c r="L16" s="15">
        <v>0</v>
      </c>
      <c r="M16" s="21"/>
      <c r="N16" s="16"/>
    </row>
    <row r="17" spans="1:14" ht="15.75" customHeight="1">
      <c r="A17" s="205">
        <v>8</v>
      </c>
      <c r="B17" s="205">
        <v>5</v>
      </c>
      <c r="C17" s="7" t="s">
        <v>63</v>
      </c>
      <c r="D17" s="6"/>
      <c r="E17" s="7" t="s">
        <v>9</v>
      </c>
      <c r="F17" s="11"/>
      <c r="G17" s="9"/>
      <c r="H17" s="17"/>
      <c r="I17" s="9"/>
      <c r="J17" s="9"/>
      <c r="K17" s="8"/>
      <c r="L17" s="15">
        <v>0</v>
      </c>
      <c r="M17" s="21"/>
      <c r="N17" s="16"/>
    </row>
    <row r="18" spans="1:14" ht="15.75" customHeight="1">
      <c r="A18" s="205">
        <v>9</v>
      </c>
      <c r="B18" s="205">
        <v>6</v>
      </c>
      <c r="C18" s="18" t="s">
        <v>119</v>
      </c>
      <c r="D18" s="6"/>
      <c r="E18" s="7" t="s">
        <v>9</v>
      </c>
      <c r="F18" s="17"/>
      <c r="G18" s="19"/>
      <c r="H18" s="9"/>
      <c r="I18" s="9"/>
      <c r="J18" s="9"/>
      <c r="K18" s="18"/>
      <c r="L18" s="15">
        <v>0</v>
      </c>
      <c r="M18" s="21"/>
      <c r="N18" s="16"/>
    </row>
    <row r="19" spans="1:14" ht="15.75" customHeight="1">
      <c r="A19" s="205">
        <v>10</v>
      </c>
      <c r="B19" s="205">
        <v>7</v>
      </c>
      <c r="C19" s="7" t="s">
        <v>64</v>
      </c>
      <c r="D19" s="6" t="s">
        <v>13</v>
      </c>
      <c r="E19" s="7" t="s">
        <v>66</v>
      </c>
      <c r="F19" s="11"/>
      <c r="G19" s="8"/>
      <c r="H19" s="9"/>
      <c r="I19" s="9"/>
      <c r="J19" s="9"/>
      <c r="K19" s="17"/>
      <c r="L19" s="15">
        <v>0</v>
      </c>
      <c r="M19" s="21"/>
      <c r="N19" s="16"/>
    </row>
    <row r="20" spans="1:14" ht="15.75" customHeight="1">
      <c r="A20" s="205">
        <v>11</v>
      </c>
      <c r="B20" s="205">
        <v>8</v>
      </c>
      <c r="C20" s="7" t="s">
        <v>116</v>
      </c>
      <c r="D20" s="6" t="s">
        <v>14</v>
      </c>
      <c r="E20" s="7" t="s">
        <v>66</v>
      </c>
      <c r="F20" s="205"/>
      <c r="G20" s="20"/>
      <c r="H20" s="9"/>
      <c r="I20" s="9"/>
      <c r="J20" s="18"/>
      <c r="K20" s="8"/>
      <c r="L20" s="15">
        <v>0</v>
      </c>
      <c r="M20" s="21"/>
      <c r="N20" s="16"/>
    </row>
    <row r="21" spans="1:14" ht="15.75" customHeight="1">
      <c r="A21" s="205">
        <v>12</v>
      </c>
      <c r="B21" s="205">
        <v>9</v>
      </c>
      <c r="C21" s="7" t="s">
        <v>37</v>
      </c>
      <c r="D21" s="6" t="s">
        <v>122</v>
      </c>
      <c r="E21" s="7" t="s">
        <v>66</v>
      </c>
      <c r="F21" s="11"/>
      <c r="G21" s="20"/>
      <c r="H21" s="9"/>
      <c r="I21" s="9"/>
      <c r="J21" s="18"/>
      <c r="K21" s="8"/>
      <c r="L21" s="15">
        <v>0</v>
      </c>
      <c r="M21" s="21"/>
      <c r="N21" s="16"/>
    </row>
    <row r="22" spans="1:14" ht="15.75" customHeight="1">
      <c r="A22" s="205">
        <v>13</v>
      </c>
      <c r="B22" s="205">
        <v>10</v>
      </c>
      <c r="C22" s="7" t="s">
        <v>236</v>
      </c>
      <c r="D22" s="6" t="s">
        <v>238</v>
      </c>
      <c r="E22" s="7" t="s">
        <v>105</v>
      </c>
      <c r="F22" s="17"/>
      <c r="G22" s="19"/>
      <c r="H22" s="9"/>
      <c r="I22" s="9"/>
      <c r="J22" s="9"/>
      <c r="K22" s="8"/>
      <c r="L22" s="15"/>
      <c r="M22" s="21"/>
      <c r="N22" s="16"/>
    </row>
    <row r="23" spans="1:14" ht="15.75" customHeight="1">
      <c r="A23" s="216" t="s">
        <v>98</v>
      </c>
      <c r="B23" s="216"/>
      <c r="C23" s="216"/>
      <c r="D23" s="216"/>
      <c r="E23" s="67"/>
      <c r="F23" s="78"/>
      <c r="G23" s="69"/>
      <c r="H23" s="71">
        <f>SUM(H13:H21)</f>
        <v>3</v>
      </c>
      <c r="I23" s="71">
        <f>SUM(I13:I21)</f>
        <v>0</v>
      </c>
      <c r="J23" s="71">
        <f>SUM(J13:J21)</f>
        <v>0</v>
      </c>
      <c r="K23" s="71">
        <f>SUM(K13:K21)</f>
        <v>0</v>
      </c>
      <c r="L23" s="71">
        <f>SUM(L13:L21)</f>
        <v>16</v>
      </c>
      <c r="M23" s="72"/>
      <c r="N23" s="16"/>
    </row>
    <row r="24" spans="1:14" ht="15.75" customHeight="1">
      <c r="A24" s="235" t="s">
        <v>84</v>
      </c>
      <c r="B24" s="235"/>
      <c r="C24" s="235"/>
      <c r="D24" s="235"/>
      <c r="E24" s="60"/>
      <c r="F24" s="204"/>
      <c r="G24" s="204"/>
      <c r="H24" s="204"/>
      <c r="I24" s="204"/>
      <c r="J24" s="204"/>
      <c r="K24" s="164"/>
      <c r="L24" s="204"/>
      <c r="M24" s="161"/>
      <c r="N24" s="16"/>
    </row>
    <row r="25" spans="1:13" s="212" customFormat="1" ht="15.75" customHeight="1">
      <c r="A25" s="48">
        <v>14</v>
      </c>
      <c r="B25" s="48">
        <v>1</v>
      </c>
      <c r="C25" s="24" t="s">
        <v>22</v>
      </c>
      <c r="D25" s="45" t="s">
        <v>79</v>
      </c>
      <c r="E25" s="30" t="s">
        <v>145</v>
      </c>
      <c r="F25" s="26">
        <v>15</v>
      </c>
      <c r="G25" s="31">
        <v>15</v>
      </c>
      <c r="H25" s="84">
        <v>3</v>
      </c>
      <c r="I25" s="85" t="s">
        <v>102</v>
      </c>
      <c r="J25" s="33">
        <v>4</v>
      </c>
      <c r="K25" s="24" t="s">
        <v>179</v>
      </c>
      <c r="L25" s="33">
        <f aca="true" t="shared" si="0" ref="L25:L31">G25+H25+J25</f>
        <v>22</v>
      </c>
      <c r="M25" s="159"/>
    </row>
    <row r="26" spans="1:13" s="212" customFormat="1" ht="15.75" customHeight="1">
      <c r="A26" s="48">
        <v>15</v>
      </c>
      <c r="B26" s="48">
        <v>2</v>
      </c>
      <c r="C26" s="30" t="s">
        <v>47</v>
      </c>
      <c r="D26" s="45" t="s">
        <v>79</v>
      </c>
      <c r="E26" s="30" t="s">
        <v>198</v>
      </c>
      <c r="F26" s="26">
        <v>15</v>
      </c>
      <c r="G26" s="31">
        <v>15</v>
      </c>
      <c r="H26" s="32">
        <v>1</v>
      </c>
      <c r="I26" s="31" t="s">
        <v>35</v>
      </c>
      <c r="J26" s="33">
        <v>5</v>
      </c>
      <c r="K26" s="24" t="s">
        <v>184</v>
      </c>
      <c r="L26" s="33">
        <f t="shared" si="0"/>
        <v>21</v>
      </c>
      <c r="M26" s="159" t="s">
        <v>125</v>
      </c>
    </row>
    <row r="27" spans="1:13" s="212" customFormat="1" ht="15.75" customHeight="1">
      <c r="A27" s="48">
        <v>16</v>
      </c>
      <c r="B27" s="48">
        <v>3</v>
      </c>
      <c r="C27" s="30" t="s">
        <v>53</v>
      </c>
      <c r="D27" s="45" t="s">
        <v>79</v>
      </c>
      <c r="E27" s="30" t="s">
        <v>518</v>
      </c>
      <c r="F27" s="26" t="s">
        <v>219</v>
      </c>
      <c r="G27" s="31">
        <v>20</v>
      </c>
      <c r="H27" s="32"/>
      <c r="I27" s="31"/>
      <c r="J27" s="33">
        <v>2</v>
      </c>
      <c r="K27" s="24" t="s">
        <v>519</v>
      </c>
      <c r="L27" s="33">
        <f t="shared" si="0"/>
        <v>22</v>
      </c>
      <c r="M27" s="159" t="s">
        <v>152</v>
      </c>
    </row>
    <row r="28" spans="1:13" s="212" customFormat="1" ht="15.75" customHeight="1">
      <c r="A28" s="48">
        <v>17</v>
      </c>
      <c r="B28" s="48">
        <v>4</v>
      </c>
      <c r="C28" s="24" t="s">
        <v>54</v>
      </c>
      <c r="D28" s="45" t="s">
        <v>79</v>
      </c>
      <c r="E28" s="30" t="s">
        <v>454</v>
      </c>
      <c r="F28" s="26" t="s">
        <v>260</v>
      </c>
      <c r="G28" s="31">
        <v>17</v>
      </c>
      <c r="H28" s="32"/>
      <c r="I28" s="31"/>
      <c r="J28" s="33">
        <v>5</v>
      </c>
      <c r="K28" s="24" t="s">
        <v>203</v>
      </c>
      <c r="L28" s="33">
        <f t="shared" si="0"/>
        <v>22</v>
      </c>
      <c r="M28" s="159"/>
    </row>
    <row r="29" spans="1:13" s="212" customFormat="1" ht="15.75" customHeight="1">
      <c r="A29" s="48">
        <v>18</v>
      </c>
      <c r="B29" s="48">
        <v>5</v>
      </c>
      <c r="C29" s="24" t="s">
        <v>115</v>
      </c>
      <c r="D29" s="45" t="s">
        <v>79</v>
      </c>
      <c r="E29" s="30" t="s">
        <v>437</v>
      </c>
      <c r="F29" s="26" t="s">
        <v>439</v>
      </c>
      <c r="G29" s="31">
        <v>20</v>
      </c>
      <c r="H29" s="32"/>
      <c r="I29" s="31"/>
      <c r="J29" s="33">
        <v>4</v>
      </c>
      <c r="K29" s="27" t="s">
        <v>154</v>
      </c>
      <c r="L29" s="33">
        <f>G29+H29+J29</f>
        <v>24</v>
      </c>
      <c r="M29" s="159" t="s">
        <v>153</v>
      </c>
    </row>
    <row r="30" spans="1:13" s="212" customFormat="1" ht="15.75" customHeight="1">
      <c r="A30" s="48">
        <v>19</v>
      </c>
      <c r="B30" s="48">
        <v>6</v>
      </c>
      <c r="C30" s="30" t="s">
        <v>114</v>
      </c>
      <c r="D30" s="151" t="s">
        <v>79</v>
      </c>
      <c r="E30" s="34" t="s">
        <v>526</v>
      </c>
      <c r="F30" s="87" t="s">
        <v>517</v>
      </c>
      <c r="G30" s="38">
        <v>20</v>
      </c>
      <c r="H30" s="38"/>
      <c r="I30" s="38"/>
      <c r="J30" s="39">
        <v>4</v>
      </c>
      <c r="K30" s="27" t="s">
        <v>435</v>
      </c>
      <c r="L30" s="33">
        <f t="shared" si="0"/>
        <v>24</v>
      </c>
      <c r="M30" s="159"/>
    </row>
    <row r="31" spans="1:13" s="212" customFormat="1" ht="15.75" customHeight="1">
      <c r="A31" s="48">
        <v>20</v>
      </c>
      <c r="B31" s="48">
        <v>7</v>
      </c>
      <c r="C31" s="24" t="s">
        <v>127</v>
      </c>
      <c r="D31" s="45" t="s">
        <v>79</v>
      </c>
      <c r="E31" s="30" t="s">
        <v>512</v>
      </c>
      <c r="F31" s="26" t="s">
        <v>121</v>
      </c>
      <c r="G31" s="31">
        <v>16</v>
      </c>
      <c r="H31" s="32"/>
      <c r="I31" s="31"/>
      <c r="J31" s="33">
        <v>4</v>
      </c>
      <c r="K31" s="27" t="s">
        <v>205</v>
      </c>
      <c r="L31" s="33">
        <f t="shared" si="0"/>
        <v>20</v>
      </c>
      <c r="M31" s="159" t="s">
        <v>128</v>
      </c>
    </row>
    <row r="32" spans="1:13" s="212" customFormat="1" ht="15.75" customHeight="1">
      <c r="A32" s="48">
        <v>21</v>
      </c>
      <c r="B32" s="48">
        <v>8</v>
      </c>
      <c r="C32" s="24" t="s">
        <v>202</v>
      </c>
      <c r="D32" s="45" t="s">
        <v>79</v>
      </c>
      <c r="E32" s="30" t="s">
        <v>455</v>
      </c>
      <c r="F32" s="26" t="s">
        <v>142</v>
      </c>
      <c r="G32" s="31">
        <v>16</v>
      </c>
      <c r="H32" s="32"/>
      <c r="I32" s="31"/>
      <c r="J32" s="33">
        <v>7</v>
      </c>
      <c r="K32" s="27" t="s">
        <v>497</v>
      </c>
      <c r="L32" s="33">
        <f>G32+H32+J32</f>
        <v>23</v>
      </c>
      <c r="M32" s="159"/>
    </row>
    <row r="33" spans="1:13" s="212" customFormat="1" ht="15.75" customHeight="1">
      <c r="A33" s="48">
        <v>22</v>
      </c>
      <c r="B33" s="48">
        <v>9</v>
      </c>
      <c r="C33" s="24" t="s">
        <v>126</v>
      </c>
      <c r="D33" s="45" t="s">
        <v>79</v>
      </c>
      <c r="E33" s="30" t="s">
        <v>516</v>
      </c>
      <c r="F33" s="26" t="s">
        <v>517</v>
      </c>
      <c r="G33" s="31">
        <v>20</v>
      </c>
      <c r="H33" s="32"/>
      <c r="I33" s="31"/>
      <c r="J33" s="33">
        <v>6</v>
      </c>
      <c r="K33" s="24" t="s">
        <v>494</v>
      </c>
      <c r="L33" s="33">
        <f>G33+H33+J33</f>
        <v>26</v>
      </c>
      <c r="M33" s="159"/>
    </row>
    <row r="34" spans="1:13" s="212" customFormat="1" ht="15.75" customHeight="1">
      <c r="A34" s="231" t="s">
        <v>98</v>
      </c>
      <c r="B34" s="231"/>
      <c r="C34" s="231"/>
      <c r="D34" s="231"/>
      <c r="E34" s="86"/>
      <c r="F34" s="202"/>
      <c r="G34" s="52">
        <f aca="true" t="shared" si="1" ref="G34:L34">SUM(G25:G29)</f>
        <v>87</v>
      </c>
      <c r="H34" s="52">
        <f t="shared" si="1"/>
        <v>4</v>
      </c>
      <c r="I34" s="52">
        <f t="shared" si="1"/>
        <v>0</v>
      </c>
      <c r="J34" s="52">
        <f t="shared" si="1"/>
        <v>20</v>
      </c>
      <c r="K34" s="52">
        <f t="shared" si="1"/>
        <v>0</v>
      </c>
      <c r="L34" s="52">
        <f t="shared" si="1"/>
        <v>111</v>
      </c>
      <c r="M34" s="160"/>
    </row>
    <row r="35" spans="1:13" s="212" customFormat="1" ht="15.75" customHeight="1">
      <c r="A35" s="236" t="s">
        <v>106</v>
      </c>
      <c r="B35" s="236"/>
      <c r="C35" s="236"/>
      <c r="D35" s="236"/>
      <c r="E35" s="60"/>
      <c r="F35" s="61"/>
      <c r="G35" s="47"/>
      <c r="H35" s="47"/>
      <c r="I35" s="47"/>
      <c r="J35" s="47"/>
      <c r="K35" s="47"/>
      <c r="L35" s="47"/>
      <c r="M35" s="161"/>
    </row>
    <row r="36" spans="1:13" s="212" customFormat="1" ht="37.5" customHeight="1">
      <c r="A36" s="48">
        <v>23</v>
      </c>
      <c r="B36" s="48">
        <v>1</v>
      </c>
      <c r="C36" s="24" t="s">
        <v>189</v>
      </c>
      <c r="D36" s="25" t="s">
        <v>80</v>
      </c>
      <c r="E36" s="24" t="s">
        <v>384</v>
      </c>
      <c r="F36" s="28" t="s">
        <v>359</v>
      </c>
      <c r="G36" s="31">
        <v>18</v>
      </c>
      <c r="H36" s="31">
        <v>3</v>
      </c>
      <c r="I36" s="31" t="s">
        <v>102</v>
      </c>
      <c r="J36" s="33">
        <v>4</v>
      </c>
      <c r="K36" s="28" t="s">
        <v>200</v>
      </c>
      <c r="L36" s="33">
        <f aca="true" t="shared" si="2" ref="L36:L42">G36+H36+J36</f>
        <v>25</v>
      </c>
      <c r="M36" s="162" t="s">
        <v>201</v>
      </c>
    </row>
    <row r="37" spans="1:13" s="212" customFormat="1" ht="15.75" customHeight="1">
      <c r="A37" s="48">
        <v>24</v>
      </c>
      <c r="B37" s="48">
        <v>2</v>
      </c>
      <c r="C37" s="30" t="s">
        <v>120</v>
      </c>
      <c r="D37" s="25" t="s">
        <v>80</v>
      </c>
      <c r="E37" s="24" t="s">
        <v>475</v>
      </c>
      <c r="F37" s="28">
        <v>18</v>
      </c>
      <c r="G37" s="31">
        <v>18</v>
      </c>
      <c r="H37" s="31"/>
      <c r="I37" s="31"/>
      <c r="J37" s="33">
        <v>4</v>
      </c>
      <c r="K37" s="24" t="s">
        <v>206</v>
      </c>
      <c r="L37" s="33">
        <f t="shared" si="2"/>
        <v>22</v>
      </c>
      <c r="M37" s="159" t="s">
        <v>130</v>
      </c>
    </row>
    <row r="38" spans="1:13" s="212" customFormat="1" ht="15.75" customHeight="1">
      <c r="A38" s="48">
        <v>25</v>
      </c>
      <c r="B38" s="48">
        <v>3</v>
      </c>
      <c r="C38" s="30" t="s">
        <v>129</v>
      </c>
      <c r="D38" s="25" t="s">
        <v>80</v>
      </c>
      <c r="E38" s="24" t="s">
        <v>508</v>
      </c>
      <c r="F38" s="28" t="s">
        <v>260</v>
      </c>
      <c r="G38" s="31">
        <v>17</v>
      </c>
      <c r="H38" s="31"/>
      <c r="I38" s="31"/>
      <c r="J38" s="39">
        <v>4</v>
      </c>
      <c r="K38" s="87" t="s">
        <v>159</v>
      </c>
      <c r="L38" s="33">
        <f t="shared" si="2"/>
        <v>21</v>
      </c>
      <c r="M38" s="159" t="s">
        <v>130</v>
      </c>
    </row>
    <row r="39" spans="1:13" s="212" customFormat="1" ht="15.75" customHeight="1">
      <c r="A39" s="48">
        <v>26</v>
      </c>
      <c r="B39" s="48">
        <v>4</v>
      </c>
      <c r="C39" s="24" t="s">
        <v>42</v>
      </c>
      <c r="D39" s="25" t="s">
        <v>34</v>
      </c>
      <c r="E39" s="24" t="s">
        <v>537</v>
      </c>
      <c r="F39" s="26" t="s">
        <v>532</v>
      </c>
      <c r="G39" s="31">
        <v>25</v>
      </c>
      <c r="H39" s="32">
        <v>1</v>
      </c>
      <c r="I39" s="31" t="s">
        <v>35</v>
      </c>
      <c r="J39" s="39"/>
      <c r="K39" s="27"/>
      <c r="L39" s="33">
        <f t="shared" si="2"/>
        <v>26</v>
      </c>
      <c r="M39" s="159" t="s">
        <v>123</v>
      </c>
    </row>
    <row r="40" spans="1:13" s="212" customFormat="1" ht="15.75" customHeight="1">
      <c r="A40" s="48">
        <v>27</v>
      </c>
      <c r="B40" s="48">
        <v>5</v>
      </c>
      <c r="C40" s="24" t="s">
        <v>40</v>
      </c>
      <c r="D40" s="25" t="s">
        <v>117</v>
      </c>
      <c r="E40" s="24" t="s">
        <v>536</v>
      </c>
      <c r="F40" s="26" t="s">
        <v>398</v>
      </c>
      <c r="G40" s="31">
        <v>21</v>
      </c>
      <c r="H40" s="32"/>
      <c r="I40" s="31"/>
      <c r="J40" s="39">
        <v>6</v>
      </c>
      <c r="K40" s="87" t="s">
        <v>552</v>
      </c>
      <c r="L40" s="33">
        <f t="shared" si="2"/>
        <v>27</v>
      </c>
      <c r="M40" s="163"/>
    </row>
    <row r="41" spans="1:13" s="212" customFormat="1" ht="15.75" customHeight="1">
      <c r="A41" s="48">
        <v>28</v>
      </c>
      <c r="B41" s="48">
        <v>6</v>
      </c>
      <c r="C41" s="24" t="s">
        <v>46</v>
      </c>
      <c r="D41" s="25" t="s">
        <v>55</v>
      </c>
      <c r="E41" s="24" t="s">
        <v>514</v>
      </c>
      <c r="F41" s="26" t="s">
        <v>513</v>
      </c>
      <c r="G41" s="31">
        <v>23</v>
      </c>
      <c r="H41" s="32"/>
      <c r="I41" s="31"/>
      <c r="J41" s="39">
        <v>5</v>
      </c>
      <c r="K41" s="87" t="s">
        <v>529</v>
      </c>
      <c r="L41" s="33">
        <f t="shared" si="2"/>
        <v>28</v>
      </c>
      <c r="M41" s="159" t="s">
        <v>124</v>
      </c>
    </row>
    <row r="42" spans="1:13" s="212" customFormat="1" ht="15.75" customHeight="1">
      <c r="A42" s="231" t="s">
        <v>98</v>
      </c>
      <c r="B42" s="231"/>
      <c r="C42" s="231"/>
      <c r="D42" s="231"/>
      <c r="E42" s="59"/>
      <c r="F42" s="202"/>
      <c r="G42" s="88">
        <f>SUM(G44:G51)</f>
        <v>138</v>
      </c>
      <c r="H42" s="52">
        <f>SUM(H44:H51)</f>
        <v>7</v>
      </c>
      <c r="I42" s="52"/>
      <c r="J42" s="88">
        <f>SUM(J44:J51)</f>
        <v>33</v>
      </c>
      <c r="K42" s="88"/>
      <c r="L42" s="88">
        <f t="shared" si="2"/>
        <v>178</v>
      </c>
      <c r="M42" s="160"/>
    </row>
    <row r="43" spans="1:13" s="212" customFormat="1" ht="15.75" customHeight="1">
      <c r="A43" s="235" t="s">
        <v>107</v>
      </c>
      <c r="B43" s="235"/>
      <c r="C43" s="235"/>
      <c r="D43" s="235"/>
      <c r="E43" s="89"/>
      <c r="F43" s="61"/>
      <c r="G43" s="204"/>
      <c r="H43" s="47"/>
      <c r="I43" s="47"/>
      <c r="J43" s="204"/>
      <c r="K43" s="204"/>
      <c r="L43" s="204"/>
      <c r="M43" s="161"/>
    </row>
    <row r="44" spans="1:13" s="212" customFormat="1" ht="15.75" customHeight="1">
      <c r="A44" s="48">
        <v>29</v>
      </c>
      <c r="B44" s="48">
        <v>1</v>
      </c>
      <c r="C44" s="30" t="s">
        <v>69</v>
      </c>
      <c r="D44" s="25" t="s">
        <v>78</v>
      </c>
      <c r="E44" s="30" t="s">
        <v>302</v>
      </c>
      <c r="F44" s="26" t="s">
        <v>303</v>
      </c>
      <c r="G44" s="31">
        <v>15</v>
      </c>
      <c r="H44" s="31">
        <v>3</v>
      </c>
      <c r="I44" s="31" t="s">
        <v>102</v>
      </c>
      <c r="J44" s="31">
        <v>4</v>
      </c>
      <c r="K44" s="28" t="s">
        <v>530</v>
      </c>
      <c r="L44" s="33">
        <f aca="true" t="shared" si="3" ref="L44:L56">G44+H44+J44</f>
        <v>22</v>
      </c>
      <c r="M44" s="159"/>
    </row>
    <row r="45" spans="1:14" s="212" customFormat="1" ht="15.75" customHeight="1">
      <c r="A45" s="48">
        <v>30</v>
      </c>
      <c r="B45" s="48">
        <v>2</v>
      </c>
      <c r="C45" s="30" t="s">
        <v>70</v>
      </c>
      <c r="D45" s="25" t="s">
        <v>78</v>
      </c>
      <c r="E45" s="30" t="s">
        <v>541</v>
      </c>
      <c r="F45" s="26" t="s">
        <v>543</v>
      </c>
      <c r="G45" s="31">
        <v>15</v>
      </c>
      <c r="H45" s="32">
        <v>1</v>
      </c>
      <c r="I45" s="31" t="s">
        <v>35</v>
      </c>
      <c r="J45" s="33">
        <v>5</v>
      </c>
      <c r="K45" s="24" t="s">
        <v>548</v>
      </c>
      <c r="L45" s="33">
        <f t="shared" si="3"/>
        <v>21</v>
      </c>
      <c r="M45" s="159" t="s">
        <v>44</v>
      </c>
      <c r="N45" s="213"/>
    </row>
    <row r="46" spans="1:13" s="212" customFormat="1" ht="30.75" customHeight="1">
      <c r="A46" s="48">
        <v>31</v>
      </c>
      <c r="B46" s="48">
        <v>3</v>
      </c>
      <c r="C46" s="30" t="s">
        <v>15</v>
      </c>
      <c r="D46" s="25" t="s">
        <v>78</v>
      </c>
      <c r="E46" s="30" t="s">
        <v>542</v>
      </c>
      <c r="F46" s="28">
        <v>18</v>
      </c>
      <c r="G46" s="31">
        <v>18</v>
      </c>
      <c r="H46" s="31"/>
      <c r="I46" s="31"/>
      <c r="J46" s="33">
        <v>8</v>
      </c>
      <c r="K46" s="90" t="s">
        <v>460</v>
      </c>
      <c r="L46" s="33">
        <f t="shared" si="3"/>
        <v>26</v>
      </c>
      <c r="M46" s="159"/>
    </row>
    <row r="47" spans="1:13" s="212" customFormat="1" ht="15.75" customHeight="1">
      <c r="A47" s="48">
        <v>32</v>
      </c>
      <c r="B47" s="48">
        <v>4</v>
      </c>
      <c r="C47" s="34" t="s">
        <v>56</v>
      </c>
      <c r="D47" s="25" t="s">
        <v>78</v>
      </c>
      <c r="E47" s="34" t="s">
        <v>268</v>
      </c>
      <c r="F47" s="28" t="s">
        <v>241</v>
      </c>
      <c r="G47" s="31">
        <v>18</v>
      </c>
      <c r="H47" s="31"/>
      <c r="I47" s="31"/>
      <c r="J47" s="33">
        <v>6</v>
      </c>
      <c r="K47" s="29" t="s">
        <v>498</v>
      </c>
      <c r="L47" s="33">
        <f t="shared" si="3"/>
        <v>24</v>
      </c>
      <c r="M47" s="159"/>
    </row>
    <row r="48" spans="1:13" s="212" customFormat="1" ht="23.25" customHeight="1">
      <c r="A48" s="48">
        <v>33</v>
      </c>
      <c r="B48" s="48">
        <v>5</v>
      </c>
      <c r="C48" s="34" t="s">
        <v>111</v>
      </c>
      <c r="D48" s="25" t="s">
        <v>78</v>
      </c>
      <c r="E48" s="30" t="s">
        <v>240</v>
      </c>
      <c r="F48" s="28" t="s">
        <v>241</v>
      </c>
      <c r="G48" s="31">
        <v>18</v>
      </c>
      <c r="H48" s="31"/>
      <c r="I48" s="31"/>
      <c r="J48" s="33">
        <v>5</v>
      </c>
      <c r="K48" s="90" t="s">
        <v>461</v>
      </c>
      <c r="L48" s="33">
        <f t="shared" si="3"/>
        <v>23</v>
      </c>
      <c r="M48" s="159"/>
    </row>
    <row r="49" spans="1:13" s="212" customFormat="1" ht="15.75" customHeight="1">
      <c r="A49" s="48">
        <v>34</v>
      </c>
      <c r="B49" s="48">
        <v>6</v>
      </c>
      <c r="C49" s="34" t="s">
        <v>239</v>
      </c>
      <c r="D49" s="25" t="s">
        <v>78</v>
      </c>
      <c r="E49" s="30" t="s">
        <v>531</v>
      </c>
      <c r="F49" s="28" t="s">
        <v>197</v>
      </c>
      <c r="G49" s="31">
        <v>21</v>
      </c>
      <c r="H49" s="31"/>
      <c r="I49" s="31"/>
      <c r="J49" s="33"/>
      <c r="K49" s="90"/>
      <c r="L49" s="33">
        <f t="shared" si="3"/>
        <v>21</v>
      </c>
      <c r="M49" s="159" t="s">
        <v>245</v>
      </c>
    </row>
    <row r="50" spans="1:13" s="212" customFormat="1" ht="15.75" customHeight="1">
      <c r="A50" s="48">
        <v>35</v>
      </c>
      <c r="B50" s="48">
        <v>7</v>
      </c>
      <c r="C50" s="34" t="s">
        <v>181</v>
      </c>
      <c r="D50" s="25" t="s">
        <v>182</v>
      </c>
      <c r="E50" s="30" t="s">
        <v>520</v>
      </c>
      <c r="F50" s="28" t="s">
        <v>464</v>
      </c>
      <c r="G50" s="31">
        <v>19</v>
      </c>
      <c r="H50" s="31"/>
      <c r="I50" s="31"/>
      <c r="J50" s="39"/>
      <c r="K50" s="27"/>
      <c r="L50" s="33">
        <f t="shared" si="3"/>
        <v>19</v>
      </c>
      <c r="M50" s="159" t="s">
        <v>128</v>
      </c>
    </row>
    <row r="51" spans="1:13" s="212" customFormat="1" ht="15.75" customHeight="1">
      <c r="A51" s="48">
        <v>36</v>
      </c>
      <c r="B51" s="48">
        <v>8</v>
      </c>
      <c r="C51" s="81" t="s">
        <v>174</v>
      </c>
      <c r="D51" s="25" t="s">
        <v>182</v>
      </c>
      <c r="E51" s="109" t="s">
        <v>559</v>
      </c>
      <c r="F51" s="28">
        <v>14</v>
      </c>
      <c r="G51" s="31">
        <v>14</v>
      </c>
      <c r="H51" s="31">
        <v>3</v>
      </c>
      <c r="I51" s="31" t="s">
        <v>511</v>
      </c>
      <c r="J51" s="39">
        <v>5</v>
      </c>
      <c r="K51" s="28" t="s">
        <v>188</v>
      </c>
      <c r="L51" s="33">
        <f t="shared" si="3"/>
        <v>22</v>
      </c>
      <c r="M51" s="159" t="s">
        <v>175</v>
      </c>
    </row>
    <row r="52" spans="1:13" s="212" customFormat="1" ht="15.75" customHeight="1">
      <c r="A52" s="48">
        <v>37</v>
      </c>
      <c r="B52" s="48">
        <v>9</v>
      </c>
      <c r="C52" s="30" t="s">
        <v>163</v>
      </c>
      <c r="D52" s="25" t="s">
        <v>164</v>
      </c>
      <c r="E52" s="30"/>
      <c r="F52" s="28"/>
      <c r="G52" s="31"/>
      <c r="H52" s="31"/>
      <c r="I52" s="31"/>
      <c r="J52" s="39"/>
      <c r="K52" s="28"/>
      <c r="L52" s="33"/>
      <c r="M52" s="159" t="s">
        <v>545</v>
      </c>
    </row>
    <row r="53" spans="1:13" s="212" customFormat="1" ht="15.75" customHeight="1">
      <c r="A53" s="48">
        <v>38</v>
      </c>
      <c r="B53" s="48">
        <v>10</v>
      </c>
      <c r="C53" s="30" t="s">
        <v>165</v>
      </c>
      <c r="D53" s="25" t="s">
        <v>164</v>
      </c>
      <c r="E53" s="30"/>
      <c r="F53" s="28"/>
      <c r="G53" s="31"/>
      <c r="H53" s="31"/>
      <c r="I53" s="31"/>
      <c r="J53" s="39"/>
      <c r="K53" s="28"/>
      <c r="L53" s="33"/>
      <c r="M53" s="159" t="s">
        <v>546</v>
      </c>
    </row>
    <row r="54" spans="1:13" s="212" customFormat="1" ht="15.75" customHeight="1">
      <c r="A54" s="48">
        <v>39</v>
      </c>
      <c r="B54" s="48">
        <v>11</v>
      </c>
      <c r="C54" s="34" t="s">
        <v>522</v>
      </c>
      <c r="D54" s="25" t="s">
        <v>523</v>
      </c>
      <c r="E54" s="30" t="s">
        <v>524</v>
      </c>
      <c r="F54" s="28">
        <v>10</v>
      </c>
      <c r="G54" s="31">
        <v>10</v>
      </c>
      <c r="H54" s="31"/>
      <c r="I54" s="31"/>
      <c r="J54" s="39"/>
      <c r="K54" s="28"/>
      <c r="L54" s="33">
        <f t="shared" si="3"/>
        <v>10</v>
      </c>
      <c r="M54" s="159" t="s">
        <v>544</v>
      </c>
    </row>
    <row r="55" spans="1:13" s="212" customFormat="1" ht="15.75" customHeight="1">
      <c r="A55" s="48">
        <v>40</v>
      </c>
      <c r="B55" s="48">
        <v>12</v>
      </c>
      <c r="C55" s="82" t="s">
        <v>166</v>
      </c>
      <c r="D55" s="25" t="s">
        <v>164</v>
      </c>
      <c r="E55" s="109" t="s">
        <v>565</v>
      </c>
      <c r="F55" s="26">
        <v>4</v>
      </c>
      <c r="G55" s="31">
        <v>4</v>
      </c>
      <c r="H55" s="32"/>
      <c r="I55" s="31"/>
      <c r="J55" s="33"/>
      <c r="K55" s="24"/>
      <c r="L55" s="33">
        <f t="shared" si="3"/>
        <v>4</v>
      </c>
      <c r="M55" s="159" t="s">
        <v>172</v>
      </c>
    </row>
    <row r="56" spans="1:13" s="212" customFormat="1" ht="15.75" customHeight="1">
      <c r="A56" s="48">
        <v>41</v>
      </c>
      <c r="B56" s="48">
        <v>13</v>
      </c>
      <c r="C56" s="82" t="s">
        <v>167</v>
      </c>
      <c r="D56" s="25" t="s">
        <v>164</v>
      </c>
      <c r="E56" s="109" t="s">
        <v>564</v>
      </c>
      <c r="F56" s="26">
        <v>5</v>
      </c>
      <c r="G56" s="31">
        <v>5</v>
      </c>
      <c r="H56" s="32"/>
      <c r="I56" s="31"/>
      <c r="J56" s="33"/>
      <c r="K56" s="24"/>
      <c r="L56" s="33">
        <f t="shared" si="3"/>
        <v>5</v>
      </c>
      <c r="M56" s="159" t="s">
        <v>172</v>
      </c>
    </row>
    <row r="57" spans="1:13" s="212" customFormat="1" ht="15.75" customHeight="1">
      <c r="A57" s="231" t="s">
        <v>98</v>
      </c>
      <c r="B57" s="231"/>
      <c r="C57" s="231"/>
      <c r="D57" s="231"/>
      <c r="E57" s="62"/>
      <c r="F57" s="202"/>
      <c r="G57" s="52">
        <f aca="true" t="shared" si="4" ref="G57:L57">SUM(G44:G51)</f>
        <v>138</v>
      </c>
      <c r="H57" s="52">
        <f t="shared" si="4"/>
        <v>7</v>
      </c>
      <c r="I57" s="52">
        <f t="shared" si="4"/>
        <v>0</v>
      </c>
      <c r="J57" s="52">
        <f t="shared" si="4"/>
        <v>33</v>
      </c>
      <c r="K57" s="52">
        <f t="shared" si="4"/>
        <v>0</v>
      </c>
      <c r="L57" s="52">
        <f t="shared" si="4"/>
        <v>178</v>
      </c>
      <c r="M57" s="160"/>
    </row>
    <row r="58" spans="1:13" s="212" customFormat="1" ht="15.75" customHeight="1">
      <c r="A58" s="235" t="s">
        <v>82</v>
      </c>
      <c r="B58" s="235"/>
      <c r="C58" s="235"/>
      <c r="D58" s="235"/>
      <c r="E58" s="63"/>
      <c r="F58" s="63"/>
      <c r="G58" s="47"/>
      <c r="H58" s="47"/>
      <c r="I58" s="47"/>
      <c r="J58" s="47"/>
      <c r="K58" s="47"/>
      <c r="L58" s="47"/>
      <c r="M58" s="161"/>
    </row>
    <row r="59" spans="1:14" s="212" customFormat="1" ht="15.75" customHeight="1">
      <c r="A59" s="48">
        <v>42</v>
      </c>
      <c r="B59" s="35">
        <v>1</v>
      </c>
      <c r="C59" s="81" t="s">
        <v>23</v>
      </c>
      <c r="D59" s="36" t="s">
        <v>51</v>
      </c>
      <c r="E59" s="27" t="s">
        <v>560</v>
      </c>
      <c r="F59" s="37" t="s">
        <v>253</v>
      </c>
      <c r="G59" s="38">
        <v>20</v>
      </c>
      <c r="H59" s="38">
        <v>1</v>
      </c>
      <c r="I59" s="38" t="s">
        <v>35</v>
      </c>
      <c r="J59" s="39">
        <v>4</v>
      </c>
      <c r="K59" s="87" t="s">
        <v>192</v>
      </c>
      <c r="L59" s="33">
        <f aca="true" t="shared" si="5" ref="L59:L69">G59+H59+J59</f>
        <v>25</v>
      </c>
      <c r="M59" s="159"/>
      <c r="N59" s="214"/>
    </row>
    <row r="60" spans="1:13" s="212" customFormat="1" ht="15.75" customHeight="1">
      <c r="A60" s="48">
        <v>43</v>
      </c>
      <c r="B60" s="35">
        <v>2</v>
      </c>
      <c r="C60" s="134" t="s">
        <v>20</v>
      </c>
      <c r="D60" s="36" t="s">
        <v>51</v>
      </c>
      <c r="E60" s="27" t="s">
        <v>550</v>
      </c>
      <c r="F60" s="40" t="s">
        <v>121</v>
      </c>
      <c r="G60" s="38">
        <v>16</v>
      </c>
      <c r="H60" s="38"/>
      <c r="I60" s="38"/>
      <c r="J60" s="39">
        <v>7</v>
      </c>
      <c r="K60" s="27" t="s">
        <v>161</v>
      </c>
      <c r="L60" s="33">
        <f t="shared" si="5"/>
        <v>23</v>
      </c>
      <c r="M60" s="159" t="s">
        <v>30</v>
      </c>
    </row>
    <row r="61" spans="1:13" s="212" customFormat="1" ht="15.75" customHeight="1">
      <c r="A61" s="48">
        <v>44</v>
      </c>
      <c r="B61" s="35">
        <v>3</v>
      </c>
      <c r="C61" s="81" t="s">
        <v>17</v>
      </c>
      <c r="D61" s="36" t="s">
        <v>51</v>
      </c>
      <c r="E61" s="34" t="s">
        <v>558</v>
      </c>
      <c r="F61" s="37" t="s">
        <v>213</v>
      </c>
      <c r="G61" s="38">
        <v>16</v>
      </c>
      <c r="H61" s="38">
        <v>3</v>
      </c>
      <c r="I61" s="38" t="s">
        <v>102</v>
      </c>
      <c r="J61" s="38">
        <v>5</v>
      </c>
      <c r="K61" s="27" t="s">
        <v>199</v>
      </c>
      <c r="L61" s="33">
        <f t="shared" si="5"/>
        <v>24</v>
      </c>
      <c r="M61" s="159" t="s">
        <v>26</v>
      </c>
    </row>
    <row r="62" spans="1:13" s="212" customFormat="1" ht="15.75" customHeight="1">
      <c r="A62" s="48">
        <v>45</v>
      </c>
      <c r="B62" s="35">
        <v>4</v>
      </c>
      <c r="C62" s="81" t="s">
        <v>43</v>
      </c>
      <c r="D62" s="36" t="s">
        <v>51</v>
      </c>
      <c r="E62" s="37" t="s">
        <v>562</v>
      </c>
      <c r="F62" s="37" t="s">
        <v>563</v>
      </c>
      <c r="G62" s="38">
        <v>20</v>
      </c>
      <c r="H62" s="38"/>
      <c r="I62" s="38"/>
      <c r="J62" s="38">
        <v>5</v>
      </c>
      <c r="K62" s="27" t="s">
        <v>187</v>
      </c>
      <c r="L62" s="33">
        <f t="shared" si="5"/>
        <v>25</v>
      </c>
      <c r="M62" s="159" t="s">
        <v>156</v>
      </c>
    </row>
    <row r="63" spans="1:13" s="212" customFormat="1" ht="15.75" customHeight="1">
      <c r="A63" s="48">
        <v>46</v>
      </c>
      <c r="B63" s="35">
        <v>5</v>
      </c>
      <c r="C63" s="81" t="s">
        <v>112</v>
      </c>
      <c r="D63" s="36" t="s">
        <v>51</v>
      </c>
      <c r="E63" s="37" t="s">
        <v>555</v>
      </c>
      <c r="F63" s="37" t="s">
        <v>551</v>
      </c>
      <c r="G63" s="38">
        <v>20</v>
      </c>
      <c r="H63" s="38"/>
      <c r="I63" s="38"/>
      <c r="J63" s="38">
        <v>8</v>
      </c>
      <c r="K63" s="91" t="s">
        <v>456</v>
      </c>
      <c r="L63" s="33">
        <f t="shared" si="5"/>
        <v>28</v>
      </c>
      <c r="M63" s="159"/>
    </row>
    <row r="64" spans="1:13" s="212" customFormat="1" ht="15.75" customHeight="1">
      <c r="A64" s="48">
        <v>47</v>
      </c>
      <c r="B64" s="35">
        <v>6</v>
      </c>
      <c r="C64" s="81" t="s">
        <v>53</v>
      </c>
      <c r="D64" s="36" t="s">
        <v>21</v>
      </c>
      <c r="E64" s="149" t="s">
        <v>561</v>
      </c>
      <c r="F64" s="37">
        <v>20</v>
      </c>
      <c r="G64" s="38">
        <v>20</v>
      </c>
      <c r="H64" s="38"/>
      <c r="I64" s="38"/>
      <c r="J64" s="38">
        <v>5</v>
      </c>
      <c r="K64" s="27" t="s">
        <v>194</v>
      </c>
      <c r="L64" s="33">
        <f t="shared" si="5"/>
        <v>25</v>
      </c>
      <c r="M64" s="159" t="s">
        <v>128</v>
      </c>
    </row>
    <row r="65" spans="1:13" s="212" customFormat="1" ht="15.75" customHeight="1">
      <c r="A65" s="48">
        <v>48</v>
      </c>
      <c r="B65" s="35">
        <v>7</v>
      </c>
      <c r="C65" s="81" t="s">
        <v>150</v>
      </c>
      <c r="D65" s="36" t="s">
        <v>51</v>
      </c>
      <c r="E65" s="149" t="s">
        <v>556</v>
      </c>
      <c r="F65" s="37" t="s">
        <v>269</v>
      </c>
      <c r="G65" s="38">
        <v>20</v>
      </c>
      <c r="H65" s="38"/>
      <c r="I65" s="38"/>
      <c r="J65" s="38">
        <v>6</v>
      </c>
      <c r="K65" s="46" t="s">
        <v>499</v>
      </c>
      <c r="L65" s="33">
        <f t="shared" si="5"/>
        <v>26</v>
      </c>
      <c r="M65" s="159"/>
    </row>
    <row r="66" spans="1:13" s="212" customFormat="1" ht="15.75" customHeight="1">
      <c r="A66" s="48">
        <v>49</v>
      </c>
      <c r="B66" s="35">
        <v>8</v>
      </c>
      <c r="C66" s="34" t="s">
        <v>225</v>
      </c>
      <c r="D66" s="36" t="s">
        <v>51</v>
      </c>
      <c r="E66" s="37"/>
      <c r="F66" s="37"/>
      <c r="G66" s="38"/>
      <c r="H66" s="38"/>
      <c r="I66" s="38"/>
      <c r="J66" s="38"/>
      <c r="K66" s="27"/>
      <c r="L66" s="33">
        <f t="shared" si="5"/>
        <v>0</v>
      </c>
      <c r="M66" s="100" t="s">
        <v>547</v>
      </c>
    </row>
    <row r="67" spans="1:13" s="212" customFormat="1" ht="15.75" customHeight="1">
      <c r="A67" s="48">
        <v>50</v>
      </c>
      <c r="B67" s="35">
        <v>9</v>
      </c>
      <c r="C67" s="34" t="s">
        <v>135</v>
      </c>
      <c r="D67" s="36" t="s">
        <v>51</v>
      </c>
      <c r="E67" s="37"/>
      <c r="F67" s="37"/>
      <c r="G67" s="38"/>
      <c r="H67" s="38"/>
      <c r="I67" s="38"/>
      <c r="J67" s="38"/>
      <c r="K67" s="46"/>
      <c r="L67" s="33">
        <f t="shared" si="5"/>
        <v>0</v>
      </c>
      <c r="M67" s="100" t="s">
        <v>547</v>
      </c>
    </row>
    <row r="68" spans="1:13" s="212" customFormat="1" ht="24.75" customHeight="1">
      <c r="A68" s="48">
        <v>51</v>
      </c>
      <c r="B68" s="35">
        <v>10</v>
      </c>
      <c r="C68" s="34" t="s">
        <v>18</v>
      </c>
      <c r="D68" s="36" t="s">
        <v>77</v>
      </c>
      <c r="E68" s="27" t="s">
        <v>233</v>
      </c>
      <c r="F68" s="37" t="s">
        <v>234</v>
      </c>
      <c r="G68" s="38">
        <v>15</v>
      </c>
      <c r="H68" s="38"/>
      <c r="I68" s="38"/>
      <c r="J68" s="39">
        <v>8</v>
      </c>
      <c r="K68" s="92" t="s">
        <v>210</v>
      </c>
      <c r="L68" s="33">
        <f t="shared" si="5"/>
        <v>23</v>
      </c>
      <c r="M68" s="159"/>
    </row>
    <row r="69" spans="1:13" s="212" customFormat="1" ht="15.75" customHeight="1">
      <c r="A69" s="48">
        <v>52</v>
      </c>
      <c r="B69" s="35">
        <v>11</v>
      </c>
      <c r="C69" s="34" t="s">
        <v>45</v>
      </c>
      <c r="D69" s="36" t="s">
        <v>77</v>
      </c>
      <c r="E69" s="27" t="s">
        <v>220</v>
      </c>
      <c r="F69" s="37" t="s">
        <v>221</v>
      </c>
      <c r="G69" s="38">
        <v>12</v>
      </c>
      <c r="H69" s="38"/>
      <c r="I69" s="38"/>
      <c r="J69" s="39">
        <v>8</v>
      </c>
      <c r="K69" s="87" t="s">
        <v>227</v>
      </c>
      <c r="L69" s="33">
        <f t="shared" si="5"/>
        <v>20</v>
      </c>
      <c r="M69" s="159"/>
    </row>
    <row r="70" spans="1:13" s="212" customFormat="1" ht="15.75" customHeight="1">
      <c r="A70" s="231" t="s">
        <v>98</v>
      </c>
      <c r="B70" s="231"/>
      <c r="C70" s="231"/>
      <c r="D70" s="231"/>
      <c r="E70" s="59"/>
      <c r="F70" s="202"/>
      <c r="G70" s="52">
        <f aca="true" t="shared" si="6" ref="G70:L70">SUM(G59:G69)</f>
        <v>159</v>
      </c>
      <c r="H70" s="52">
        <f t="shared" si="6"/>
        <v>4</v>
      </c>
      <c r="I70" s="52">
        <f t="shared" si="6"/>
        <v>0</v>
      </c>
      <c r="J70" s="52">
        <f t="shared" si="6"/>
        <v>56</v>
      </c>
      <c r="K70" s="52">
        <f t="shared" si="6"/>
        <v>0</v>
      </c>
      <c r="L70" s="52">
        <f t="shared" si="6"/>
        <v>219</v>
      </c>
      <c r="M70" s="160"/>
    </row>
    <row r="71" spans="1:13" s="212" customFormat="1" ht="15.75" customHeight="1">
      <c r="A71" s="235" t="s">
        <v>85</v>
      </c>
      <c r="B71" s="235"/>
      <c r="C71" s="235"/>
      <c r="D71" s="235"/>
      <c r="E71" s="60"/>
      <c r="F71" s="61"/>
      <c r="G71" s="47"/>
      <c r="H71" s="47"/>
      <c r="I71" s="47"/>
      <c r="J71" s="47"/>
      <c r="K71" s="47"/>
      <c r="L71" s="47"/>
      <c r="M71" s="161"/>
    </row>
    <row r="72" spans="1:13" s="212" customFormat="1" ht="15.75" customHeight="1">
      <c r="A72" s="35">
        <v>53</v>
      </c>
      <c r="B72" s="35">
        <v>1</v>
      </c>
      <c r="C72" s="29" t="s">
        <v>71</v>
      </c>
      <c r="D72" s="36" t="s">
        <v>31</v>
      </c>
      <c r="E72" s="29" t="s">
        <v>336</v>
      </c>
      <c r="F72" s="41" t="s">
        <v>337</v>
      </c>
      <c r="G72" s="31">
        <v>17</v>
      </c>
      <c r="H72" s="31"/>
      <c r="I72" s="29"/>
      <c r="J72" s="31">
        <v>3</v>
      </c>
      <c r="K72" s="29" t="s">
        <v>149</v>
      </c>
      <c r="L72" s="31">
        <f>G72+H72+J72</f>
        <v>20</v>
      </c>
      <c r="M72" s="159"/>
    </row>
    <row r="73" spans="1:13" s="212" customFormat="1" ht="15.75" customHeight="1">
      <c r="A73" s="35">
        <v>54</v>
      </c>
      <c r="B73" s="35">
        <v>2</v>
      </c>
      <c r="C73" s="29" t="s">
        <v>109</v>
      </c>
      <c r="D73" s="36" t="s">
        <v>31</v>
      </c>
      <c r="E73" s="29" t="s">
        <v>509</v>
      </c>
      <c r="F73" s="29" t="s">
        <v>339</v>
      </c>
      <c r="G73" s="31">
        <v>21</v>
      </c>
      <c r="H73" s="31">
        <v>3</v>
      </c>
      <c r="I73" s="29" t="s">
        <v>102</v>
      </c>
      <c r="J73" s="31">
        <v>1</v>
      </c>
      <c r="K73" s="29" t="s">
        <v>148</v>
      </c>
      <c r="L73" s="31">
        <f aca="true" t="shared" si="7" ref="L73:L82">G73+H73+J73</f>
        <v>25</v>
      </c>
      <c r="M73" s="159" t="s">
        <v>32</v>
      </c>
    </row>
    <row r="74" spans="1:13" s="212" customFormat="1" ht="15.75" customHeight="1">
      <c r="A74" s="35">
        <v>55</v>
      </c>
      <c r="B74" s="35">
        <v>3</v>
      </c>
      <c r="C74" s="29" t="s">
        <v>52</v>
      </c>
      <c r="D74" s="36" t="s">
        <v>31</v>
      </c>
      <c r="E74" s="41" t="s">
        <v>528</v>
      </c>
      <c r="F74" s="41" t="s">
        <v>527</v>
      </c>
      <c r="G74" s="31">
        <v>25</v>
      </c>
      <c r="H74" s="31"/>
      <c r="I74" s="29"/>
      <c r="J74" s="31">
        <v>1</v>
      </c>
      <c r="K74" s="29" t="s">
        <v>266</v>
      </c>
      <c r="L74" s="31">
        <f t="shared" si="7"/>
        <v>26</v>
      </c>
      <c r="M74" s="159"/>
    </row>
    <row r="75" spans="1:13" s="212" customFormat="1" ht="15.75" customHeight="1">
      <c r="A75" s="35">
        <v>56</v>
      </c>
      <c r="B75" s="35">
        <v>4</v>
      </c>
      <c r="C75" s="29" t="s">
        <v>72</v>
      </c>
      <c r="D75" s="36" t="s">
        <v>39</v>
      </c>
      <c r="E75" s="29" t="s">
        <v>458</v>
      </c>
      <c r="F75" s="29" t="s">
        <v>449</v>
      </c>
      <c r="G75" s="31">
        <v>20</v>
      </c>
      <c r="H75" s="31"/>
      <c r="I75" s="29"/>
      <c r="J75" s="31">
        <v>5</v>
      </c>
      <c r="K75" s="29" t="s">
        <v>155</v>
      </c>
      <c r="L75" s="31">
        <f t="shared" si="7"/>
        <v>25</v>
      </c>
      <c r="M75" s="159" t="s">
        <v>25</v>
      </c>
    </row>
    <row r="76" spans="1:13" s="212" customFormat="1" ht="15.75" customHeight="1">
      <c r="A76" s="35">
        <v>57</v>
      </c>
      <c r="B76" s="35">
        <v>5</v>
      </c>
      <c r="C76" s="29" t="s">
        <v>73</v>
      </c>
      <c r="D76" s="36" t="s">
        <v>39</v>
      </c>
      <c r="E76" s="29" t="s">
        <v>535</v>
      </c>
      <c r="F76" s="41" t="s">
        <v>479</v>
      </c>
      <c r="G76" s="31">
        <v>18</v>
      </c>
      <c r="H76" s="31"/>
      <c r="I76" s="29"/>
      <c r="J76" s="33">
        <v>4</v>
      </c>
      <c r="K76" s="24" t="s">
        <v>469</v>
      </c>
      <c r="L76" s="31">
        <f t="shared" si="7"/>
        <v>22</v>
      </c>
      <c r="M76" s="159" t="s">
        <v>128</v>
      </c>
    </row>
    <row r="77" spans="1:13" s="212" customFormat="1" ht="15.75" customHeight="1">
      <c r="A77" s="35">
        <v>58</v>
      </c>
      <c r="B77" s="35">
        <v>6</v>
      </c>
      <c r="C77" s="29" t="s">
        <v>177</v>
      </c>
      <c r="D77" s="36" t="s">
        <v>39</v>
      </c>
      <c r="E77" s="46" t="s">
        <v>510</v>
      </c>
      <c r="F77" s="58" t="s">
        <v>462</v>
      </c>
      <c r="G77" s="38">
        <v>18</v>
      </c>
      <c r="H77" s="38"/>
      <c r="I77" s="46"/>
      <c r="J77" s="33">
        <v>4</v>
      </c>
      <c r="K77" s="24" t="s">
        <v>222</v>
      </c>
      <c r="L77" s="31">
        <f t="shared" si="7"/>
        <v>22</v>
      </c>
      <c r="M77" s="159" t="s">
        <v>128</v>
      </c>
    </row>
    <row r="78" spans="1:14" s="212" customFormat="1" ht="15.75" customHeight="1">
      <c r="A78" s="35">
        <v>59</v>
      </c>
      <c r="B78" s="35">
        <v>7</v>
      </c>
      <c r="C78" s="29" t="s">
        <v>113</v>
      </c>
      <c r="D78" s="36" t="s">
        <v>75</v>
      </c>
      <c r="E78" s="46" t="s">
        <v>534</v>
      </c>
      <c r="F78" s="58" t="s">
        <v>250</v>
      </c>
      <c r="G78" s="38">
        <v>22</v>
      </c>
      <c r="H78" s="38"/>
      <c r="I78" s="46"/>
      <c r="J78" s="38">
        <v>4</v>
      </c>
      <c r="K78" s="165" t="s">
        <v>549</v>
      </c>
      <c r="L78" s="31">
        <f t="shared" si="7"/>
        <v>26</v>
      </c>
      <c r="M78" s="159" t="s">
        <v>33</v>
      </c>
      <c r="N78" s="212" t="s">
        <v>1</v>
      </c>
    </row>
    <row r="79" spans="1:13" s="212" customFormat="1" ht="15.75" customHeight="1">
      <c r="A79" s="35">
        <v>60</v>
      </c>
      <c r="B79" s="35">
        <v>8</v>
      </c>
      <c r="C79" s="29" t="s">
        <v>228</v>
      </c>
      <c r="D79" s="36" t="s">
        <v>131</v>
      </c>
      <c r="E79" s="29" t="s">
        <v>252</v>
      </c>
      <c r="F79" s="41" t="s">
        <v>253</v>
      </c>
      <c r="G79" s="31">
        <v>20</v>
      </c>
      <c r="H79" s="31"/>
      <c r="I79" s="29"/>
      <c r="J79" s="31">
        <v>3</v>
      </c>
      <c r="K79" s="46" t="s">
        <v>349</v>
      </c>
      <c r="L79" s="31">
        <f t="shared" si="7"/>
        <v>23</v>
      </c>
      <c r="M79" s="159"/>
    </row>
    <row r="80" spans="1:14" s="212" customFormat="1" ht="15.75" customHeight="1">
      <c r="A80" s="35">
        <v>61</v>
      </c>
      <c r="B80" s="35">
        <v>9</v>
      </c>
      <c r="C80" s="29" t="s">
        <v>29</v>
      </c>
      <c r="D80" s="36" t="s">
        <v>97</v>
      </c>
      <c r="E80" s="29" t="s">
        <v>459</v>
      </c>
      <c r="F80" s="29" t="s">
        <v>255</v>
      </c>
      <c r="G80" s="31">
        <v>17</v>
      </c>
      <c r="H80" s="31">
        <v>1</v>
      </c>
      <c r="I80" s="29" t="s">
        <v>35</v>
      </c>
      <c r="J80" s="31">
        <v>5</v>
      </c>
      <c r="K80" s="29" t="s">
        <v>414</v>
      </c>
      <c r="L80" s="31">
        <f t="shared" si="7"/>
        <v>23</v>
      </c>
      <c r="M80" s="163"/>
      <c r="N80" s="212" t="s">
        <v>1</v>
      </c>
    </row>
    <row r="81" spans="1:13" s="212" customFormat="1" ht="15.75" customHeight="1">
      <c r="A81" s="35">
        <v>62</v>
      </c>
      <c r="B81" s="35">
        <v>10</v>
      </c>
      <c r="C81" s="46" t="s">
        <v>57</v>
      </c>
      <c r="D81" s="95" t="s">
        <v>48</v>
      </c>
      <c r="E81" s="46" t="s">
        <v>211</v>
      </c>
      <c r="F81" s="29" t="s">
        <v>180</v>
      </c>
      <c r="G81" s="31">
        <v>22</v>
      </c>
      <c r="H81" s="31"/>
      <c r="I81" s="29"/>
      <c r="J81" s="33"/>
      <c r="K81" s="29"/>
      <c r="L81" s="31">
        <f t="shared" si="7"/>
        <v>22</v>
      </c>
      <c r="M81" s="159"/>
    </row>
    <row r="82" spans="1:14" s="212" customFormat="1" ht="15.75" customHeight="1">
      <c r="A82" s="35">
        <v>63</v>
      </c>
      <c r="B82" s="35">
        <v>11</v>
      </c>
      <c r="C82" s="46" t="s">
        <v>74</v>
      </c>
      <c r="D82" s="95" t="s">
        <v>76</v>
      </c>
      <c r="E82" s="46" t="s">
        <v>215</v>
      </c>
      <c r="F82" s="29" t="s">
        <v>216</v>
      </c>
      <c r="G82" s="31">
        <v>24</v>
      </c>
      <c r="H82" s="31"/>
      <c r="I82" s="29"/>
      <c r="J82" s="31">
        <v>1</v>
      </c>
      <c r="K82" s="29" t="s">
        <v>217</v>
      </c>
      <c r="L82" s="31">
        <f t="shared" si="7"/>
        <v>25</v>
      </c>
      <c r="M82" s="159"/>
      <c r="N82" s="212" t="s">
        <v>1</v>
      </c>
    </row>
    <row r="83" spans="1:13" s="212" customFormat="1" ht="15.75" customHeight="1">
      <c r="A83" s="35">
        <v>64</v>
      </c>
      <c r="B83" s="35">
        <v>12</v>
      </c>
      <c r="C83" s="46" t="s">
        <v>151</v>
      </c>
      <c r="D83" s="95" t="s">
        <v>132</v>
      </c>
      <c r="E83" s="46" t="s">
        <v>218</v>
      </c>
      <c r="F83" s="29" t="s">
        <v>219</v>
      </c>
      <c r="G83" s="31">
        <v>20</v>
      </c>
      <c r="H83" s="31"/>
      <c r="I83" s="29"/>
      <c r="J83" s="39">
        <v>4</v>
      </c>
      <c r="K83" s="27" t="s">
        <v>229</v>
      </c>
      <c r="L83" s="31">
        <f>G83+H83+J83</f>
        <v>24</v>
      </c>
      <c r="M83" s="159"/>
    </row>
    <row r="84" spans="1:13" s="212" customFormat="1" ht="15.75" customHeight="1">
      <c r="A84" s="231" t="s">
        <v>98</v>
      </c>
      <c r="B84" s="231"/>
      <c r="C84" s="231"/>
      <c r="D84" s="231"/>
      <c r="E84" s="59"/>
      <c r="F84" s="215"/>
      <c r="G84" s="88">
        <f>SUM(G72:G83)</f>
        <v>244</v>
      </c>
      <c r="H84" s="88">
        <f>SUM(H72:H82)</f>
        <v>4</v>
      </c>
      <c r="I84" s="88">
        <f>SUM(I72:I82)</f>
        <v>0</v>
      </c>
      <c r="J84" s="88">
        <f>SUM(J72:J82)</f>
        <v>31</v>
      </c>
      <c r="K84" s="88">
        <f>SUM(K72:K82)</f>
        <v>0</v>
      </c>
      <c r="L84" s="88">
        <f>SUM(L72:L82)</f>
        <v>259</v>
      </c>
      <c r="M84" s="160"/>
    </row>
    <row r="85" spans="1:14" ht="15.75" customHeight="1">
      <c r="A85" s="233" t="s">
        <v>10</v>
      </c>
      <c r="B85" s="233"/>
      <c r="C85" s="233"/>
      <c r="D85" s="233"/>
      <c r="E85" s="80"/>
      <c r="F85" s="80"/>
      <c r="G85" s="203">
        <f aca="true" t="shared" si="8" ref="G85:L85">G11+G23+G34+G42+G57+G70+G84</f>
        <v>766</v>
      </c>
      <c r="H85" s="203">
        <f t="shared" si="8"/>
        <v>76</v>
      </c>
      <c r="I85" s="203">
        <f t="shared" si="8"/>
        <v>0</v>
      </c>
      <c r="J85" s="203">
        <f t="shared" si="8"/>
        <v>176</v>
      </c>
      <c r="K85" s="203">
        <f t="shared" si="8"/>
        <v>0</v>
      </c>
      <c r="L85" s="203">
        <f t="shared" si="8"/>
        <v>1011</v>
      </c>
      <c r="M85" s="203"/>
      <c r="N85" s="16" t="s">
        <v>1</v>
      </c>
    </row>
    <row r="86" spans="1:14" ht="13.5">
      <c r="A86" s="12"/>
      <c r="B86" s="12"/>
      <c r="C86" s="224"/>
      <c r="D86" s="224"/>
      <c r="E86" s="224"/>
      <c r="F86" s="12"/>
      <c r="G86" s="12"/>
      <c r="H86" s="229" t="s">
        <v>557</v>
      </c>
      <c r="I86" s="229"/>
      <c r="J86" s="229"/>
      <c r="K86" s="229"/>
      <c r="L86" s="229"/>
      <c r="M86" s="4"/>
      <c r="N86" s="16" t="s">
        <v>118</v>
      </c>
    </row>
    <row r="87" spans="1:14" ht="12.75">
      <c r="A87" s="2"/>
      <c r="B87" s="2"/>
      <c r="C87" s="2"/>
      <c r="D87" s="13"/>
      <c r="E87" s="2"/>
      <c r="F87" s="2" t="s">
        <v>1</v>
      </c>
      <c r="G87" s="2"/>
      <c r="H87" s="2"/>
      <c r="I87" s="217" t="s">
        <v>99</v>
      </c>
      <c r="J87" s="217"/>
      <c r="K87" s="217"/>
      <c r="L87" s="3"/>
      <c r="M87" s="5"/>
      <c r="N87" s="16" t="s">
        <v>1</v>
      </c>
    </row>
    <row r="88" spans="1:14" ht="12.75">
      <c r="A88" s="2"/>
      <c r="B88" s="2"/>
      <c r="C88" s="230"/>
      <c r="D88" s="230"/>
      <c r="E88" s="230"/>
      <c r="F88" s="3"/>
      <c r="G88" s="2"/>
      <c r="H88" s="2"/>
      <c r="I88" s="217" t="s">
        <v>100</v>
      </c>
      <c r="J88" s="217"/>
      <c r="K88" s="217"/>
      <c r="L88" s="3"/>
      <c r="M88" s="5"/>
      <c r="N88" s="16"/>
    </row>
  </sheetData>
  <sheetProtection/>
  <mergeCells count="28">
    <mergeCell ref="I87:K87"/>
    <mergeCell ref="C88:E88"/>
    <mergeCell ref="I88:K88"/>
    <mergeCell ref="A70:D70"/>
    <mergeCell ref="A71:D71"/>
    <mergeCell ref="A84:D84"/>
    <mergeCell ref="A85:D85"/>
    <mergeCell ref="C86:E86"/>
    <mergeCell ref="H86:L86"/>
    <mergeCell ref="A34:D34"/>
    <mergeCell ref="A35:D35"/>
    <mergeCell ref="A42:D42"/>
    <mergeCell ref="A43:D43"/>
    <mergeCell ref="A57:D57"/>
    <mergeCell ref="A58:D58"/>
    <mergeCell ref="A6:B6"/>
    <mergeCell ref="A7:C7"/>
    <mergeCell ref="A11:D11"/>
    <mergeCell ref="A12:D12"/>
    <mergeCell ref="A23:D23"/>
    <mergeCell ref="A24:D24"/>
    <mergeCell ref="A1:D1"/>
    <mergeCell ref="A2:M2"/>
    <mergeCell ref="A3:M3"/>
    <mergeCell ref="A4:B5"/>
    <mergeCell ref="F4:G4"/>
    <mergeCell ref="H4:I4"/>
    <mergeCell ref="J4:K4"/>
  </mergeCells>
  <printOptions/>
  <pageMargins left="0.2" right="0.2" top="0.25" bottom="0.25" header="0.05" footer="0.0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Admin</cp:lastModifiedBy>
  <cp:lastPrinted>2023-03-24T06:56:54Z</cp:lastPrinted>
  <dcterms:created xsi:type="dcterms:W3CDTF">2011-02-08T07:12:33Z</dcterms:created>
  <dcterms:modified xsi:type="dcterms:W3CDTF">2023-03-24T10:11:03Z</dcterms:modified>
  <cp:category/>
  <cp:version/>
  <cp:contentType/>
  <cp:contentStatus/>
</cp:coreProperties>
</file>