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460" activeTab="0"/>
  </bookViews>
  <sheets>
    <sheet name="11-4" sheetId="1" r:id="rId1"/>
  </sheets>
  <definedNames/>
  <calcPr fullCalcOnLoad="1"/>
</workbook>
</file>

<file path=xl/sharedStrings.xml><?xml version="1.0" encoding="utf-8"?>
<sst xmlns="http://schemas.openxmlformats.org/spreadsheetml/2006/main" count="337" uniqueCount="262">
  <si>
    <t>STT</t>
  </si>
  <si>
    <t xml:space="preserve"> </t>
  </si>
  <si>
    <t>TS</t>
  </si>
  <si>
    <t>A</t>
  </si>
  <si>
    <t>B</t>
  </si>
  <si>
    <t xml:space="preserve">C </t>
  </si>
  <si>
    <t>D=A+B+C</t>
  </si>
  <si>
    <t>BGH</t>
  </si>
  <si>
    <t>HT</t>
  </si>
  <si>
    <t>NVPV</t>
  </si>
  <si>
    <t>TỔNG CỘNG</t>
  </si>
  <si>
    <t>Ghi chú</t>
  </si>
  <si>
    <t>TP</t>
  </si>
  <si>
    <t>8/12</t>
  </si>
  <si>
    <t>9/12</t>
  </si>
  <si>
    <t>Hồ Thị Quỳnh Nga</t>
  </si>
  <si>
    <t>P.HT</t>
  </si>
  <si>
    <t>Nguyễn Thu Ngân</t>
  </si>
  <si>
    <t>Hồ Thị Thiên Lý</t>
  </si>
  <si>
    <t>Cao Hoàng Phúc</t>
  </si>
  <si>
    <t>Lê Thanh Thủy</t>
  </si>
  <si>
    <t xml:space="preserve">Lê Thanh Nhàn </t>
  </si>
  <si>
    <t>CĐSP Toán</t>
  </si>
  <si>
    <t>Nguyễn Thị Hồng Phượng</t>
  </si>
  <si>
    <t>CĐSP Văn</t>
  </si>
  <si>
    <t>Ung Thị Bích Thuận</t>
  </si>
  <si>
    <t>TRƯỜNG THCS CHÁNH PHÚ HÒA</t>
  </si>
  <si>
    <t>Olympic Hóa</t>
  </si>
  <si>
    <t>Olympic Toán</t>
  </si>
  <si>
    <t>ĐH VHTT- DL</t>
  </si>
  <si>
    <t>Tổ CM/</t>
  </si>
  <si>
    <t>Họ và tên</t>
  </si>
  <si>
    <t>Hồ Thị Thửa</t>
  </si>
  <si>
    <t>LTVinh 7</t>
  </si>
  <si>
    <t>LTVinh 8</t>
  </si>
  <si>
    <t>ĐHSP Lý</t>
  </si>
  <si>
    <t>Olympic Lý</t>
  </si>
  <si>
    <t>Olympic Sinh</t>
  </si>
  <si>
    <t>CĐSP Địa</t>
  </si>
  <si>
    <t>TPCM</t>
  </si>
  <si>
    <t>TPCĐ</t>
  </si>
  <si>
    <t>Huỳnh Nhựt Quốc</t>
  </si>
  <si>
    <t>Huỳnh Thị Ngọc Bích</t>
  </si>
  <si>
    <t>ĐHSP Hóa</t>
  </si>
  <si>
    <t>Huỳnh Thị Diễm Hằng</t>
  </si>
  <si>
    <t>Đỗ Quốc Tiến</t>
  </si>
  <si>
    <t>Nguyễn Ngọc Thảo</t>
  </si>
  <si>
    <t>Bồ Kim Nhi</t>
  </si>
  <si>
    <t>Olympic Anh</t>
  </si>
  <si>
    <t>Nguyễn Hoàng An</t>
  </si>
  <si>
    <t>Hoàng Thanh Tú</t>
  </si>
  <si>
    <t>Bùi Thị Thúy</t>
  </si>
  <si>
    <t>8+8</t>
  </si>
  <si>
    <t>Vương Thị Ngọc Ánh</t>
  </si>
  <si>
    <t>ĐHSP-TD</t>
  </si>
  <si>
    <t>Nguyễn Văn Hòa</t>
  </si>
  <si>
    <t>8+4</t>
  </si>
  <si>
    <t>Trương Thị Mộng Tuyền</t>
  </si>
  <si>
    <t>ĐHSP Toán</t>
  </si>
  <si>
    <t>Nguyễn Thị Việt Trinh</t>
  </si>
  <si>
    <t>Hồ Thị Thơm</t>
  </si>
  <si>
    <t>Nguyễn Thị Bông</t>
  </si>
  <si>
    <t>(4)CN7A9</t>
  </si>
  <si>
    <t>Nguyễn Thanh Hải</t>
  </si>
  <si>
    <t>(4)CN7A7</t>
  </si>
  <si>
    <t>Võ Đại Bảo Phú</t>
  </si>
  <si>
    <t>(4)CN7A4</t>
  </si>
  <si>
    <t>Huỳnh Ngọc Diễm</t>
  </si>
  <si>
    <t>Nguyễn Thị Thương</t>
  </si>
  <si>
    <t>ĐH GDCD</t>
  </si>
  <si>
    <t>Trương Thị Cẩm Xuyên</t>
  </si>
  <si>
    <t>TS Triết học</t>
  </si>
  <si>
    <t>GDCD 7 + GDCD 8</t>
  </si>
  <si>
    <t>Nguyễn Thị  Linh Phương</t>
  </si>
  <si>
    <t>Nguyễn Thị Mai Trâm</t>
  </si>
  <si>
    <t xml:space="preserve">GDCD 6+GDCD 9 </t>
  </si>
  <si>
    <t>(1)UVBCH</t>
  </si>
  <si>
    <t>Phạm Thanh Nhơn</t>
  </si>
  <si>
    <t>Trình độ</t>
  </si>
  <si>
    <t>Phân công chuyên môn</t>
  </si>
  <si>
    <t>Môn/lớp</t>
  </si>
  <si>
    <t>Lương Thị Thanh Thảo</t>
  </si>
  <si>
    <t>Đỗ Thị Tuyết Mai</t>
  </si>
  <si>
    <t>Lê Thị Quế</t>
  </si>
  <si>
    <t>Huỳnh Thị Huỳnh</t>
  </si>
  <si>
    <t>Huỳnh Văn Hiệp</t>
  </si>
  <si>
    <t>Nguyễn Thị Thúy Hằng</t>
  </si>
  <si>
    <t>CĐSP Anh</t>
  </si>
  <si>
    <t>Y Tế- CTĐ</t>
  </si>
  <si>
    <t>Bảo vệ</t>
  </si>
  <si>
    <t>Kế toán</t>
  </si>
  <si>
    <t>TPTĐ</t>
  </si>
  <si>
    <t>Lê Thị Phương</t>
  </si>
  <si>
    <t>Nguyễn Trần Tâm Đan</t>
  </si>
  <si>
    <t>Nguyễn Thị Thủy</t>
  </si>
  <si>
    <t>Lê Thị Diệu Linh</t>
  </si>
  <si>
    <t>Nguyễn Ngọc Nga</t>
  </si>
  <si>
    <t>Ngô Thị Ngọc Lan</t>
  </si>
  <si>
    <t>Bồ Thị Mỹ Kiều</t>
  </si>
  <si>
    <t>Lê Đình Duyên</t>
  </si>
  <si>
    <t>ĐHSP Sinh</t>
  </si>
  <si>
    <t>CĐ TD- Đội</t>
  </si>
  <si>
    <t>ĐHSP CNTT</t>
  </si>
  <si>
    <t>ĐHSP Anh</t>
  </si>
  <si>
    <t>ĐHSP Văn</t>
  </si>
  <si>
    <t>ĐHSP Sử</t>
  </si>
  <si>
    <t>Thạc sỹ Nhạc</t>
  </si>
  <si>
    <t>TCKT</t>
  </si>
  <si>
    <t>Tổ Toán-Tin</t>
  </si>
  <si>
    <t>Tổ Văn Phòng</t>
  </si>
  <si>
    <t xml:space="preserve">Tổ Văn </t>
  </si>
  <si>
    <t>Tổ-KHTN-CN-TD</t>
  </si>
  <si>
    <t>Chi tiết</t>
  </si>
  <si>
    <t>TS Thời gian dạy</t>
  </si>
  <si>
    <t>TS Giờ TH</t>
  </si>
  <si>
    <t>Công tác kiêm nhiệm</t>
  </si>
  <si>
    <t>Loại</t>
  </si>
  <si>
    <t>Môn</t>
  </si>
  <si>
    <t>TC Văn thư</t>
  </si>
  <si>
    <t>Giờ 
giảm</t>
  </si>
  <si>
    <t>Công tác khác qui giờ tc</t>
  </si>
  <si>
    <t>Loại tc</t>
  </si>
  <si>
    <t>Trong
 tuần</t>
  </si>
  <si>
    <t>CĐ TKNT</t>
  </si>
  <si>
    <t xml:space="preserve">ĐHSP KTNN </t>
  </si>
  <si>
    <t>Tổng tiết/tuần</t>
  </si>
  <si>
    <t>KT.HIỆU TRƯỞNG</t>
  </si>
  <si>
    <t>PHÓ HIỆU TRƯỞNG</t>
  </si>
  <si>
    <t>TTCĐ</t>
  </si>
  <si>
    <t>(2)TKHĐ</t>
  </si>
  <si>
    <t>(4)CN8A3</t>
  </si>
  <si>
    <t>(4)CN 7A6</t>
  </si>
  <si>
    <t>(4)CN 9A1</t>
  </si>
  <si>
    <t>TTCM</t>
  </si>
  <si>
    <t>Toán 7A6,7 + Toán 8A3,4</t>
  </si>
  <si>
    <t>Trần Thị Hồng Trang</t>
  </si>
  <si>
    <t>6+12</t>
  </si>
  <si>
    <t>(4)CN9A2</t>
  </si>
  <si>
    <t>Văn 8A1,3,5,6</t>
  </si>
  <si>
    <t>Văn thư+ Thủ quỹ</t>
  </si>
  <si>
    <t>CĐ Y Tế</t>
  </si>
  <si>
    <t>Phụ trách Thư Viện</t>
  </si>
  <si>
    <t>(4)CN8A7 + (2)T.Tra</t>
  </si>
  <si>
    <t>(4)CN 7A3+ (3) PT.TB</t>
  </si>
  <si>
    <t>(3)PBM Lý</t>
  </si>
  <si>
    <t>(3)PBM Sinh</t>
  </si>
  <si>
    <t>Tổ  KHXH</t>
  </si>
  <si>
    <t>Tổ Anh-Nghệ Thuật</t>
  </si>
  <si>
    <t>TT</t>
  </si>
  <si>
    <t>KHTN 6A4,5 + Lý 8 + CN 9</t>
  </si>
  <si>
    <t>Nguyễn Tăng Lâm</t>
  </si>
  <si>
    <t>CTCĐ</t>
  </si>
  <si>
    <t>Con nhỏ</t>
  </si>
  <si>
    <t>Vô từ ngày 6/10/2021</t>
  </si>
  <si>
    <t>Vũ Văn Tiến</t>
  </si>
  <si>
    <t>Nguyễn Trường Duy</t>
  </si>
  <si>
    <t>Nguyễn Bảo Thái</t>
  </si>
  <si>
    <t>Chi viện từ 1/11/2021</t>
  </si>
  <si>
    <t>(4) CN 7A1</t>
  </si>
  <si>
    <t>8+6</t>
  </si>
  <si>
    <t>(1)TTCĐ +(3) PT P. Lab</t>
  </si>
  <si>
    <t>(3)TTDL</t>
  </si>
  <si>
    <t>Toán 9A1,2 +Toán 8A1</t>
  </si>
  <si>
    <t>9+7</t>
  </si>
  <si>
    <t>(3)PCTCĐ+BTĐ+(4)CN 9A5</t>
  </si>
  <si>
    <t>(4)CN 9A3 + (1)TPCĐ</t>
  </si>
  <si>
    <t>8+7+6</t>
  </si>
  <si>
    <t>Hóa 9 + Hóa 8A4,5,6,7</t>
  </si>
  <si>
    <t>12+8</t>
  </si>
  <si>
    <t>Chung Thanh Hảo</t>
  </si>
  <si>
    <t>9+9</t>
  </si>
  <si>
    <t>Anh 8A2,3,4 + Anh 9A4,5,6</t>
  </si>
  <si>
    <t>Nguyễn Thị Phương</t>
  </si>
  <si>
    <t>Toán 9A5,6 + Toán 7A1</t>
  </si>
  <si>
    <t>Trần Thị Phương Oanh</t>
  </si>
  <si>
    <t>Nông Thị Hạnh</t>
  </si>
  <si>
    <t>(1) TTCĐ</t>
  </si>
  <si>
    <t xml:space="preserve">(1) TPCĐ + (8) CN 6A2 </t>
  </si>
  <si>
    <t>(8)CN 6A4</t>
  </si>
  <si>
    <t>(8)CN 6A7 +(3) PT.P Tin
+ (1)TTCĐ</t>
  </si>
  <si>
    <t>(8)CN 6A5</t>
  </si>
  <si>
    <t xml:space="preserve"> (1)TPCĐ</t>
  </si>
  <si>
    <t>(4)CN8A6+ (2) tập sự</t>
  </si>
  <si>
    <t>(8)CN6A1 + (2) tập sự</t>
  </si>
  <si>
    <t>(4)CN 8A4+(1)TPCĐ</t>
  </si>
  <si>
    <t>Anh 6A1(tc),2 + Anh 9A1,2,3</t>
  </si>
  <si>
    <t>Anh 7A1,2+Anh 8A1,5,6,7</t>
  </si>
  <si>
    <t xml:space="preserve">(4)CN9A6+(1)UVBCH </t>
  </si>
  <si>
    <t>Tạ Thu Thủy</t>
  </si>
  <si>
    <t>(4)CN7A8 + (2) tập sự</t>
  </si>
  <si>
    <t>Huỳnh Thanh Quan</t>
  </si>
  <si>
    <t>ĐHSP Địa</t>
  </si>
  <si>
    <t>Lê Minh Quân</t>
  </si>
  <si>
    <t>Phạm Thị Nhi</t>
  </si>
  <si>
    <t>Lư Thị Thu Thảo</t>
  </si>
  <si>
    <t>PC-XMC</t>
  </si>
  <si>
    <t>Chi viện từ 01/01/2022</t>
  </si>
  <si>
    <t>Sinh 7A4,5,6,7</t>
  </si>
  <si>
    <t>(8)CN6A8</t>
  </si>
  <si>
    <t xml:space="preserve">(4)CN 8A2 </t>
  </si>
  <si>
    <t>TD 7A5,6,7</t>
  </si>
  <si>
    <t>TD 7A2,3,4</t>
  </si>
  <si>
    <t>TD 6A5,6,7,8</t>
  </si>
  <si>
    <t>Toán 9A 3,4 + Toán 6A4,5</t>
  </si>
  <si>
    <t>Toán 7A2,8,9 + Toán 8A2</t>
  </si>
  <si>
    <t>12+4</t>
  </si>
  <si>
    <t xml:space="preserve">  </t>
  </si>
  <si>
    <t>MT 7,8</t>
  </si>
  <si>
    <t>Nhạc7, 8+ Nghệ thuật 6A1,2</t>
  </si>
  <si>
    <t>9+7+4</t>
  </si>
  <si>
    <t>Nghệ thuật 6A3,4,5,6,7,8</t>
  </si>
  <si>
    <t xml:space="preserve">Tin 6 </t>
  </si>
  <si>
    <t>Tin 7</t>
  </si>
  <si>
    <t>KHTN 6A1,6,7,8</t>
  </si>
  <si>
    <t>Sinh 8A1,2,3,4</t>
  </si>
  <si>
    <t>12+6</t>
  </si>
  <si>
    <t>Văn 9A1,2,6</t>
  </si>
  <si>
    <t xml:space="preserve"> Văn 9A3,4,5</t>
  </si>
  <si>
    <t>Anh 6A3,4 + Anh 7A3,4,5,6</t>
  </si>
  <si>
    <t>Anh 6A5,6,7,8 + Anh 7A7,8,9</t>
  </si>
  <si>
    <t>12+9</t>
  </si>
  <si>
    <t>Văn 8A4+  Văn 6A1,2,3</t>
  </si>
  <si>
    <t>4+12</t>
  </si>
  <si>
    <t>8+14</t>
  </si>
  <si>
    <t>(8) CN 6A6</t>
  </si>
  <si>
    <t>TD 9 + TD7A1,8,9</t>
  </si>
  <si>
    <t>TD 6A1,2,3,4+ TD 8</t>
  </si>
  <si>
    <t>6+8</t>
  </si>
  <si>
    <t>Hóa 8A1,2,3 + KHTN 6A2,3</t>
  </si>
  <si>
    <t xml:space="preserve"> Toán 7A3,4,5+ 8A5</t>
  </si>
  <si>
    <t>Toán 8A6,7+ Toán 6A7,8</t>
  </si>
  <si>
    <t>Văn 6A6,7,8+8A2</t>
  </si>
  <si>
    <t>6 +18</t>
  </si>
  <si>
    <t>(4)CN 7A5+ (2)Tập sự</t>
  </si>
  <si>
    <t xml:space="preserve"> Toán 6A1,2,3,6</t>
  </si>
  <si>
    <t>(4)CN 9A4+(1)TTCĐ</t>
  </si>
  <si>
    <t>(1)TPCĐ+( 4) CN 8A5</t>
  </si>
  <si>
    <t>(8)CN 6A3+ (3)PBM Hóa</t>
  </si>
  <si>
    <t>(1)TTCĐ+(4)CN8A1</t>
  </si>
  <si>
    <t>6 +14</t>
  </si>
  <si>
    <t>Sinh 9 + Sinh 8A5,6,7+ Sinh 7A1,2,3</t>
  </si>
  <si>
    <t>12+6+6</t>
  </si>
  <si>
    <t>CN 6 + Sinh 7A8,9+CN7A1,2,3,4,5</t>
  </si>
  <si>
    <t>8+4+5</t>
  </si>
  <si>
    <t>Lý 7A4,5, 6,7,8,9 + Lý 9</t>
  </si>
  <si>
    <t>14+ 3+4</t>
  </si>
  <si>
    <t>CN 8+ Lý 7A1,2,3+ CN 7A6,7,8,9</t>
  </si>
  <si>
    <t xml:space="preserve">Văn 7A3,6,8,9 </t>
  </si>
  <si>
    <t>Văn 6A4,5+ Văn 7A2,7</t>
  </si>
  <si>
    <t>Văn 7A1,4,5+ Văn 8A7</t>
  </si>
  <si>
    <t>Sử 7A1,3,4,5</t>
  </si>
  <si>
    <t>(3)Con nhỏ+ (4)CN 7A2</t>
  </si>
  <si>
    <t>Chánh Phú Hòa, ngày 6 tháng 4 năm 2022</t>
  </si>
  <si>
    <t>( Thời gian áp dụng từ ngày 11/4/2022)</t>
  </si>
  <si>
    <t>BẢNG PHÂN CÔNG CHUYÊN MÔN, HKII NĂM HỌC 2021-2022 (LẦN 9)</t>
  </si>
  <si>
    <t>Vô từ ngày 4/4/2022</t>
  </si>
  <si>
    <t>18+ 5</t>
  </si>
  <si>
    <t>12+10+2</t>
  </si>
  <si>
    <r>
      <rPr>
        <sz val="9"/>
        <color indexed="8"/>
        <rFont val="Times New Roman"/>
        <family val="1"/>
      </rPr>
      <t xml:space="preserve">KHXH 6A1,2 </t>
    </r>
    <r>
      <rPr>
        <sz val="9"/>
        <color indexed="10"/>
        <rFont val="Times New Roman"/>
        <family val="1"/>
      </rPr>
      <t>+ Địa 8</t>
    </r>
  </si>
  <si>
    <r>
      <rPr>
        <sz val="9"/>
        <color indexed="8"/>
        <rFont val="Times New Roman"/>
        <family val="1"/>
      </rPr>
      <t>Địa 9</t>
    </r>
    <r>
      <rPr>
        <sz val="9"/>
        <color indexed="10"/>
        <rFont val="Times New Roman"/>
        <family val="1"/>
      </rPr>
      <t xml:space="preserve"> + Địa 7</t>
    </r>
  </si>
  <si>
    <r>
      <rPr>
        <sz val="9"/>
        <color indexed="8"/>
        <rFont val="Times New Roman"/>
        <family val="1"/>
      </rPr>
      <t>KHXH 6A3,4,5,6,7,8 +</t>
    </r>
    <r>
      <rPr>
        <sz val="9"/>
        <color indexed="10"/>
        <rFont val="Times New Roman"/>
        <family val="1"/>
      </rPr>
      <t xml:space="preserve"> Sử 8A3,4,5,6,7</t>
    </r>
  </si>
  <si>
    <r>
      <rPr>
        <sz val="9"/>
        <color indexed="8"/>
        <rFont val="Times New Roman"/>
        <family val="1"/>
      </rPr>
      <t>Sử 9+ Sử 7A2,6,7,8,9+</t>
    </r>
    <r>
      <rPr>
        <sz val="9"/>
        <color indexed="10"/>
        <rFont val="Times New Roman"/>
        <family val="1"/>
      </rPr>
      <t xml:space="preserve"> Sử 8A1,2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</si>
</sst>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\,\ yyyy"/>
    <numFmt numFmtId="173" formatCode="[$-409]h:mm:ss\ AM/PM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dd/mm/yyyy"/>
  </numFmts>
  <fonts count="6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10"/>
      <name val="Arial"/>
      <family val="2"/>
    </font>
    <font>
      <b/>
      <sz val="9"/>
      <color indexed="8"/>
      <name val="Times New Roman"/>
      <family val="1"/>
    </font>
    <font>
      <sz val="10"/>
      <color indexed="8"/>
      <name val="Arial"/>
      <family val="2"/>
    </font>
    <font>
      <i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Arial"/>
      <family val="2"/>
    </font>
    <font>
      <b/>
      <sz val="9"/>
      <color theme="1"/>
      <name val="Times New Roman"/>
      <family val="1"/>
    </font>
    <font>
      <sz val="10"/>
      <color theme="1"/>
      <name val="Arial"/>
      <family val="2"/>
    </font>
    <font>
      <i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50" fillId="0" borderId="0" xfId="0" applyFont="1" applyAlignment="1">
      <alignment horizontal="center"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10" xfId="0" applyFont="1" applyBorder="1" applyAlignment="1">
      <alignment horizontal="centerContinuous"/>
    </xf>
    <xf numFmtId="0" fontId="53" fillId="32" borderId="11" xfId="0" applyFont="1" applyFill="1" applyBorder="1" applyAlignment="1">
      <alignment horizontal="center"/>
    </xf>
    <xf numFmtId="49" fontId="52" fillId="32" borderId="11" xfId="0" applyNumberFormat="1" applyFont="1" applyFill="1" applyBorder="1" applyAlignment="1">
      <alignment/>
    </xf>
    <xf numFmtId="0" fontId="53" fillId="32" borderId="11" xfId="0" applyFont="1" applyFill="1" applyBorder="1" applyAlignment="1">
      <alignment/>
    </xf>
    <xf numFmtId="0" fontId="53" fillId="0" borderId="11" xfId="0" applyFont="1" applyBorder="1" applyAlignment="1">
      <alignment horizontal="centerContinuous"/>
    </xf>
    <xf numFmtId="0" fontId="53" fillId="0" borderId="11" xfId="0" applyFont="1" applyBorder="1" applyAlignment="1">
      <alignment horizontal="center"/>
    </xf>
    <xf numFmtId="0" fontId="53" fillId="32" borderId="10" xfId="0" applyFont="1" applyFill="1" applyBorder="1" applyAlignment="1">
      <alignment/>
    </xf>
    <xf numFmtId="0" fontId="52" fillId="0" borderId="12" xfId="0" applyFont="1" applyBorder="1" applyAlignment="1">
      <alignment/>
    </xf>
    <xf numFmtId="0" fontId="52" fillId="0" borderId="12" xfId="0" applyFont="1" applyBorder="1" applyAlignment="1">
      <alignment horizontal="center"/>
    </xf>
    <xf numFmtId="49" fontId="53" fillId="32" borderId="11" xfId="0" applyNumberFormat="1" applyFont="1" applyFill="1" applyBorder="1" applyAlignment="1">
      <alignment horizontal="center"/>
    </xf>
    <xf numFmtId="0" fontId="53" fillId="32" borderId="13" xfId="0" applyFont="1" applyFill="1" applyBorder="1" applyAlignment="1">
      <alignment horizontal="center"/>
    </xf>
    <xf numFmtId="0" fontId="53" fillId="32" borderId="11" xfId="0" applyFont="1" applyFill="1" applyBorder="1" applyAlignment="1">
      <alignment horizontal="left"/>
    </xf>
    <xf numFmtId="0" fontId="53" fillId="32" borderId="10" xfId="0" applyFont="1" applyFill="1" applyBorder="1" applyAlignment="1">
      <alignment horizontal="center"/>
    </xf>
    <xf numFmtId="49" fontId="52" fillId="32" borderId="10" xfId="0" applyNumberFormat="1" applyFont="1" applyFill="1" applyBorder="1" applyAlignment="1">
      <alignment/>
    </xf>
    <xf numFmtId="0" fontId="53" fillId="32" borderId="10" xfId="0" applyFont="1" applyFill="1" applyBorder="1" applyAlignment="1">
      <alignment horizontal="left"/>
    </xf>
    <xf numFmtId="0" fontId="51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3" fillId="0" borderId="14" xfId="0" applyFont="1" applyBorder="1" applyAlignment="1">
      <alignment horizontal="center"/>
    </xf>
    <xf numFmtId="0" fontId="51" fillId="33" borderId="0" xfId="0" applyFont="1" applyFill="1" applyAlignment="1">
      <alignment/>
    </xf>
    <xf numFmtId="49" fontId="51" fillId="0" borderId="0" xfId="0" applyNumberFormat="1" applyFont="1" applyAlignment="1">
      <alignment/>
    </xf>
    <xf numFmtId="49" fontId="53" fillId="32" borderId="14" xfId="0" applyNumberFormat="1" applyFont="1" applyFill="1" applyBorder="1" applyAlignment="1">
      <alignment horizontal="center"/>
    </xf>
    <xf numFmtId="0" fontId="52" fillId="0" borderId="15" xfId="0" applyFont="1" applyBorder="1" applyAlignment="1">
      <alignment horizontal="center"/>
    </xf>
    <xf numFmtId="0" fontId="54" fillId="0" borderId="16" xfId="0" applyFont="1" applyBorder="1" applyAlignment="1">
      <alignment horizontal="center"/>
    </xf>
    <xf numFmtId="0" fontId="54" fillId="0" borderId="17" xfId="0" applyFont="1" applyBorder="1" applyAlignment="1">
      <alignment horizontal="center"/>
    </xf>
    <xf numFmtId="0" fontId="52" fillId="0" borderId="10" xfId="0" applyFont="1" applyBorder="1" applyAlignment="1">
      <alignment/>
    </xf>
    <xf numFmtId="0" fontId="53" fillId="34" borderId="18" xfId="0" applyFont="1" applyFill="1" applyBorder="1" applyAlignment="1">
      <alignment/>
    </xf>
    <xf numFmtId="0" fontId="53" fillId="34" borderId="18" xfId="0" applyFont="1" applyFill="1" applyBorder="1" applyAlignment="1">
      <alignment horizontal="left"/>
    </xf>
    <xf numFmtId="0" fontId="51" fillId="35" borderId="18" xfId="0" applyFont="1" applyFill="1" applyBorder="1" applyAlignment="1">
      <alignment horizontal="center"/>
    </xf>
    <xf numFmtId="0" fontId="53" fillId="35" borderId="18" xfId="0" applyFont="1" applyFill="1" applyBorder="1" applyAlignment="1">
      <alignment horizontal="centerContinuous"/>
    </xf>
    <xf numFmtId="0" fontId="52" fillId="35" borderId="19" xfId="0" applyFont="1" applyFill="1" applyBorder="1" applyAlignment="1">
      <alignment/>
    </xf>
    <xf numFmtId="0" fontId="54" fillId="0" borderId="20" xfId="0" applyFont="1" applyBorder="1" applyAlignment="1">
      <alignment horizontal="center"/>
    </xf>
    <xf numFmtId="49" fontId="54" fillId="32" borderId="20" xfId="0" applyNumberFormat="1" applyFont="1" applyFill="1" applyBorder="1" applyAlignment="1">
      <alignment horizontal="center"/>
    </xf>
    <xf numFmtId="0" fontId="54" fillId="32" borderId="21" xfId="0" applyFont="1" applyFill="1" applyBorder="1" applyAlignment="1">
      <alignment horizontal="center"/>
    </xf>
    <xf numFmtId="49" fontId="54" fillId="32" borderId="21" xfId="0" applyNumberFormat="1" applyFont="1" applyFill="1" applyBorder="1" applyAlignment="1">
      <alignment horizontal="center"/>
    </xf>
    <xf numFmtId="0" fontId="54" fillId="0" borderId="21" xfId="0" applyFont="1" applyBorder="1" applyAlignment="1">
      <alignment horizontal="center" wrapText="1"/>
    </xf>
    <xf numFmtId="0" fontId="54" fillId="0" borderId="21" xfId="0" applyFont="1" applyBorder="1" applyAlignment="1">
      <alignment horizontal="center"/>
    </xf>
    <xf numFmtId="0" fontId="55" fillId="32" borderId="11" xfId="0" applyFont="1" applyFill="1" applyBorder="1" applyAlignment="1">
      <alignment/>
    </xf>
    <xf numFmtId="0" fontId="56" fillId="0" borderId="0" xfId="0" applyFont="1" applyAlignment="1">
      <alignment/>
    </xf>
    <xf numFmtId="0" fontId="57" fillId="0" borderId="11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35" borderId="18" xfId="0" applyFont="1" applyFill="1" applyBorder="1" applyAlignment="1">
      <alignment horizontal="center"/>
    </xf>
    <xf numFmtId="0" fontId="53" fillId="32" borderId="22" xfId="0" applyFont="1" applyFill="1" applyBorder="1" applyAlignment="1">
      <alignment horizontal="center"/>
    </xf>
    <xf numFmtId="0" fontId="53" fillId="32" borderId="14" xfId="0" applyFont="1" applyFill="1" applyBorder="1" applyAlignment="1">
      <alignment horizontal="center"/>
    </xf>
    <xf numFmtId="0" fontId="54" fillId="32" borderId="20" xfId="0" applyFont="1" applyFill="1" applyBorder="1" applyAlignment="1">
      <alignment horizontal="center"/>
    </xf>
    <xf numFmtId="0" fontId="55" fillId="0" borderId="14" xfId="0" applyFont="1" applyBorder="1" applyAlignment="1">
      <alignment/>
    </xf>
    <xf numFmtId="0" fontId="58" fillId="0" borderId="0" xfId="0" applyFont="1" applyAlignment="1">
      <alignment/>
    </xf>
    <xf numFmtId="0" fontId="57" fillId="36" borderId="18" xfId="0" applyFont="1" applyFill="1" applyBorder="1" applyAlignment="1">
      <alignment/>
    </xf>
    <xf numFmtId="0" fontId="57" fillId="37" borderId="18" xfId="0" applyFont="1" applyFill="1" applyBorder="1" applyAlignment="1">
      <alignment horizontal="center"/>
    </xf>
    <xf numFmtId="0" fontId="57" fillId="37" borderId="18" xfId="0" applyFont="1" applyFill="1" applyBorder="1" applyAlignment="1">
      <alignment horizontal="centerContinuous"/>
    </xf>
    <xf numFmtId="0" fontId="54" fillId="37" borderId="19" xfId="0" applyFont="1" applyFill="1" applyBorder="1" applyAlignment="1">
      <alignment/>
    </xf>
    <xf numFmtId="0" fontId="53" fillId="32" borderId="14" xfId="0" applyFont="1" applyFill="1" applyBorder="1" applyAlignment="1">
      <alignment/>
    </xf>
    <xf numFmtId="49" fontId="52" fillId="32" borderId="14" xfId="0" applyNumberFormat="1" applyFont="1" applyFill="1" applyBorder="1" applyAlignment="1">
      <alignment/>
    </xf>
    <xf numFmtId="0" fontId="53" fillId="32" borderId="14" xfId="0" applyFont="1" applyFill="1" applyBorder="1" applyAlignment="1">
      <alignment horizontal="left"/>
    </xf>
    <xf numFmtId="0" fontId="53" fillId="0" borderId="14" xfId="0" applyFont="1" applyBorder="1" applyAlignment="1">
      <alignment/>
    </xf>
    <xf numFmtId="0" fontId="53" fillId="0" borderId="14" xfId="0" applyFont="1" applyBorder="1" applyAlignment="1">
      <alignment horizontal="centerContinuous"/>
    </xf>
    <xf numFmtId="0" fontId="57" fillId="0" borderId="14" xfId="0" applyFont="1" applyBorder="1" applyAlignment="1">
      <alignment horizontal="center"/>
    </xf>
    <xf numFmtId="0" fontId="52" fillId="0" borderId="15" xfId="0" applyFont="1" applyBorder="1" applyAlignment="1">
      <alignment/>
    </xf>
    <xf numFmtId="0" fontId="53" fillId="0" borderId="11" xfId="0" applyFont="1" applyBorder="1" applyAlignment="1">
      <alignment horizontal="left"/>
    </xf>
    <xf numFmtId="0" fontId="53" fillId="0" borderId="11" xfId="0" applyFont="1" applyBorder="1" applyAlignment="1">
      <alignment/>
    </xf>
    <xf numFmtId="0" fontId="51" fillId="0" borderId="11" xfId="0" applyFont="1" applyBorder="1" applyAlignment="1">
      <alignment horizontal="center"/>
    </xf>
    <xf numFmtId="0" fontId="54" fillId="0" borderId="12" xfId="0" applyFont="1" applyBorder="1" applyAlignment="1">
      <alignment/>
    </xf>
    <xf numFmtId="0" fontId="51" fillId="0" borderId="11" xfId="0" applyFont="1" applyBorder="1" applyAlignment="1">
      <alignment/>
    </xf>
    <xf numFmtId="0" fontId="53" fillId="0" borderId="10" xfId="0" applyFont="1" applyBorder="1" applyAlignment="1">
      <alignment horizontal="left"/>
    </xf>
    <xf numFmtId="0" fontId="52" fillId="0" borderId="23" xfId="0" applyFont="1" applyBorder="1" applyAlignment="1">
      <alignment/>
    </xf>
    <xf numFmtId="0" fontId="53" fillId="35" borderId="18" xfId="0" applyFont="1" applyFill="1" applyBorder="1" applyAlignment="1">
      <alignment horizontal="left"/>
    </xf>
    <xf numFmtId="49" fontId="52" fillId="0" borderId="11" xfId="0" applyNumberFormat="1" applyFont="1" applyBorder="1" applyAlignment="1">
      <alignment/>
    </xf>
    <xf numFmtId="0" fontId="53" fillId="0" borderId="11" xfId="0" applyFont="1" applyBorder="1" applyAlignment="1">
      <alignment horizontal="center" wrapText="1"/>
    </xf>
    <xf numFmtId="0" fontId="51" fillId="0" borderId="11" xfId="0" applyFont="1" applyBorder="1" applyAlignment="1">
      <alignment horizontal="centerContinuous"/>
    </xf>
    <xf numFmtId="0" fontId="53" fillId="33" borderId="11" xfId="0" applyFont="1" applyFill="1" applyBorder="1" applyAlignment="1">
      <alignment/>
    </xf>
    <xf numFmtId="49" fontId="52" fillId="0" borderId="24" xfId="0" applyNumberFormat="1" applyFont="1" applyBorder="1" applyAlignment="1">
      <alignment/>
    </xf>
    <xf numFmtId="0" fontId="53" fillId="0" borderId="14" xfId="0" applyFont="1" applyBorder="1" applyAlignment="1">
      <alignment horizontal="left"/>
    </xf>
    <xf numFmtId="0" fontId="51" fillId="0" borderId="14" xfId="0" applyFont="1" applyBorder="1" applyAlignment="1">
      <alignment horizontal="center"/>
    </xf>
    <xf numFmtId="0" fontId="53" fillId="38" borderId="18" xfId="0" applyFont="1" applyFill="1" applyBorder="1" applyAlignment="1">
      <alignment/>
    </xf>
    <xf numFmtId="0" fontId="53" fillId="38" borderId="18" xfId="0" applyFont="1" applyFill="1" applyBorder="1" applyAlignment="1">
      <alignment horizontal="left"/>
    </xf>
    <xf numFmtId="0" fontId="51" fillId="13" borderId="18" xfId="0" applyFont="1" applyFill="1" applyBorder="1" applyAlignment="1">
      <alignment horizontal="center"/>
    </xf>
    <xf numFmtId="0" fontId="52" fillId="13" borderId="19" xfId="0" applyFont="1" applyFill="1" applyBorder="1" applyAlignment="1">
      <alignment/>
    </xf>
    <xf numFmtId="0" fontId="53" fillId="36" borderId="25" xfId="0" applyFont="1" applyFill="1" applyBorder="1" applyAlignment="1">
      <alignment/>
    </xf>
    <xf numFmtId="0" fontId="53" fillId="36" borderId="25" xfId="0" applyFont="1" applyFill="1" applyBorder="1" applyAlignment="1">
      <alignment horizontal="left"/>
    </xf>
    <xf numFmtId="0" fontId="51" fillId="37" borderId="25" xfId="0" applyFont="1" applyFill="1" applyBorder="1" applyAlignment="1">
      <alignment horizontal="center"/>
    </xf>
    <xf numFmtId="0" fontId="52" fillId="37" borderId="15" xfId="0" applyFont="1" applyFill="1" applyBorder="1" applyAlignment="1">
      <alignment/>
    </xf>
    <xf numFmtId="0" fontId="52" fillId="0" borderId="11" xfId="0" applyFont="1" applyBorder="1" applyAlignment="1">
      <alignment/>
    </xf>
    <xf numFmtId="14" fontId="52" fillId="0" borderId="12" xfId="0" applyNumberFormat="1" applyFont="1" applyBorder="1" applyAlignment="1">
      <alignment/>
    </xf>
    <xf numFmtId="0" fontId="53" fillId="0" borderId="10" xfId="0" applyFont="1" applyBorder="1" applyAlignment="1">
      <alignment/>
    </xf>
    <xf numFmtId="0" fontId="51" fillId="0" borderId="10" xfId="0" applyFont="1" applyBorder="1" applyAlignment="1">
      <alignment horizontal="centerContinuous"/>
    </xf>
    <xf numFmtId="14" fontId="52" fillId="0" borderId="23" xfId="0" applyNumberFormat="1" applyFont="1" applyBorder="1" applyAlignment="1">
      <alignment/>
    </xf>
    <xf numFmtId="0" fontId="53" fillId="13" borderId="26" xfId="0" applyFont="1" applyFill="1" applyBorder="1" applyAlignment="1">
      <alignment/>
    </xf>
    <xf numFmtId="0" fontId="53" fillId="38" borderId="26" xfId="0" applyFont="1" applyFill="1" applyBorder="1" applyAlignment="1">
      <alignment horizontal="left"/>
    </xf>
    <xf numFmtId="0" fontId="53" fillId="13" borderId="26" xfId="0" applyFont="1" applyFill="1" applyBorder="1" applyAlignment="1">
      <alignment horizontal="center"/>
    </xf>
    <xf numFmtId="0" fontId="51" fillId="13" borderId="26" xfId="0" applyFont="1" applyFill="1" applyBorder="1" applyAlignment="1">
      <alignment horizontal="center"/>
    </xf>
    <xf numFmtId="0" fontId="52" fillId="13" borderId="27" xfId="0" applyFont="1" applyFill="1" applyBorder="1" applyAlignment="1">
      <alignment/>
    </xf>
    <xf numFmtId="0" fontId="53" fillId="37" borderId="18" xfId="0" applyFont="1" applyFill="1" applyBorder="1" applyAlignment="1">
      <alignment/>
    </xf>
    <xf numFmtId="0" fontId="53" fillId="36" borderId="18" xfId="0" applyFont="1" applyFill="1" applyBorder="1" applyAlignment="1">
      <alignment horizontal="left"/>
    </xf>
    <xf numFmtId="0" fontId="53" fillId="37" borderId="18" xfId="0" applyFont="1" applyFill="1" applyBorder="1" applyAlignment="1">
      <alignment horizontal="center"/>
    </xf>
    <xf numFmtId="0" fontId="51" fillId="37" borderId="18" xfId="0" applyFont="1" applyFill="1" applyBorder="1" applyAlignment="1">
      <alignment horizontal="center"/>
    </xf>
    <xf numFmtId="0" fontId="52" fillId="37" borderId="19" xfId="0" applyFont="1" applyFill="1" applyBorder="1" applyAlignment="1">
      <alignment/>
    </xf>
    <xf numFmtId="16" fontId="51" fillId="0" borderId="0" xfId="0" applyNumberFormat="1" applyFont="1" applyAlignment="1">
      <alignment/>
    </xf>
    <xf numFmtId="0" fontId="53" fillId="0" borderId="11" xfId="0" applyFont="1" applyBorder="1" applyAlignment="1">
      <alignment wrapText="1"/>
    </xf>
    <xf numFmtId="0" fontId="53" fillId="39" borderId="11" xfId="0" applyFont="1" applyFill="1" applyBorder="1" applyAlignment="1">
      <alignment/>
    </xf>
    <xf numFmtId="0" fontId="59" fillId="13" borderId="26" xfId="0" applyFont="1" applyFill="1" applyBorder="1" applyAlignment="1">
      <alignment/>
    </xf>
    <xf numFmtId="0" fontId="51" fillId="37" borderId="18" xfId="0" applyFont="1" applyFill="1" applyBorder="1" applyAlignment="1">
      <alignment/>
    </xf>
    <xf numFmtId="0" fontId="53" fillId="39" borderId="14" xfId="0" applyFont="1" applyFill="1" applyBorder="1" applyAlignment="1">
      <alignment horizontal="center"/>
    </xf>
    <xf numFmtId="0" fontId="51" fillId="39" borderId="14" xfId="0" applyFont="1" applyFill="1" applyBorder="1" applyAlignment="1">
      <alignment/>
    </xf>
    <xf numFmtId="49" fontId="52" fillId="39" borderId="14" xfId="0" applyNumberFormat="1" applyFont="1" applyFill="1" applyBorder="1" applyAlignment="1">
      <alignment/>
    </xf>
    <xf numFmtId="0" fontId="53" fillId="33" borderId="14" xfId="0" applyFont="1" applyFill="1" applyBorder="1" applyAlignment="1">
      <alignment/>
    </xf>
    <xf numFmtId="0" fontId="51" fillId="39" borderId="14" xfId="0" applyFont="1" applyFill="1" applyBorder="1" applyAlignment="1">
      <alignment horizontal="left"/>
    </xf>
    <xf numFmtId="0" fontId="51" fillId="33" borderId="14" xfId="0" applyFont="1" applyFill="1" applyBorder="1" applyAlignment="1">
      <alignment horizontal="center"/>
    </xf>
    <xf numFmtId="0" fontId="51" fillId="0" borderId="15" xfId="0" applyFont="1" applyBorder="1" applyAlignment="1">
      <alignment/>
    </xf>
    <xf numFmtId="0" fontId="53" fillId="39" borderId="11" xfId="0" applyFont="1" applyFill="1" applyBorder="1" applyAlignment="1">
      <alignment horizontal="center"/>
    </xf>
    <xf numFmtId="49" fontId="52" fillId="39" borderId="11" xfId="0" applyNumberFormat="1" applyFont="1" applyFill="1" applyBorder="1" applyAlignment="1">
      <alignment/>
    </xf>
    <xf numFmtId="0" fontId="53" fillId="39" borderId="11" xfId="0" applyFont="1" applyFill="1" applyBorder="1" applyAlignment="1">
      <alignment horizontal="left"/>
    </xf>
    <xf numFmtId="0" fontId="51" fillId="33" borderId="11" xfId="0" applyFont="1" applyFill="1" applyBorder="1" applyAlignment="1">
      <alignment horizontal="center"/>
    </xf>
    <xf numFmtId="0" fontId="51" fillId="33" borderId="11" xfId="0" applyFont="1" applyFill="1" applyBorder="1" applyAlignment="1">
      <alignment horizontal="centerContinuous"/>
    </xf>
    <xf numFmtId="0" fontId="53" fillId="33" borderId="11" xfId="0" applyFont="1" applyFill="1" applyBorder="1" applyAlignment="1">
      <alignment horizontal="center"/>
    </xf>
    <xf numFmtId="0" fontId="53" fillId="33" borderId="11" xfId="0" applyFont="1" applyFill="1" applyBorder="1" applyAlignment="1">
      <alignment horizontal="left"/>
    </xf>
    <xf numFmtId="0" fontId="53" fillId="33" borderId="0" xfId="0" applyFont="1" applyFill="1" applyBorder="1" applyAlignment="1">
      <alignment horizontal="left"/>
    </xf>
    <xf numFmtId="0" fontId="51" fillId="39" borderId="11" xfId="0" applyFont="1" applyFill="1" applyBorder="1" applyAlignment="1">
      <alignment horizontal="left"/>
    </xf>
    <xf numFmtId="0" fontId="53" fillId="33" borderId="11" xfId="0" applyFont="1" applyFill="1" applyBorder="1" applyAlignment="1">
      <alignment horizontal="left" wrapText="1"/>
    </xf>
    <xf numFmtId="0" fontId="53" fillId="39" borderId="10" xfId="0" applyFont="1" applyFill="1" applyBorder="1" applyAlignment="1">
      <alignment/>
    </xf>
    <xf numFmtId="49" fontId="52" fillId="39" borderId="10" xfId="0" applyNumberFormat="1" applyFont="1" applyFill="1" applyBorder="1" applyAlignment="1">
      <alignment/>
    </xf>
    <xf numFmtId="0" fontId="53" fillId="33" borderId="10" xfId="0" applyFont="1" applyFill="1" applyBorder="1" applyAlignment="1">
      <alignment/>
    </xf>
    <xf numFmtId="0" fontId="53" fillId="39" borderId="10" xfId="0" applyFont="1" applyFill="1" applyBorder="1" applyAlignment="1">
      <alignment horizontal="left"/>
    </xf>
    <xf numFmtId="0" fontId="51" fillId="33" borderId="10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Continuous"/>
    </xf>
    <xf numFmtId="0" fontId="53" fillId="33" borderId="10" xfId="0" applyFont="1" applyFill="1" applyBorder="1" applyAlignment="1">
      <alignment horizontal="center"/>
    </xf>
    <xf numFmtId="0" fontId="53" fillId="33" borderId="10" xfId="0" applyFont="1" applyFill="1" applyBorder="1" applyAlignment="1">
      <alignment horizontal="left"/>
    </xf>
    <xf numFmtId="0" fontId="53" fillId="13" borderId="18" xfId="0" applyFont="1" applyFill="1" applyBorder="1" applyAlignment="1">
      <alignment/>
    </xf>
    <xf numFmtId="0" fontId="53" fillId="36" borderId="18" xfId="0" applyFont="1" applyFill="1" applyBorder="1" applyAlignment="1">
      <alignment/>
    </xf>
    <xf numFmtId="0" fontId="53" fillId="39" borderId="22" xfId="0" applyFont="1" applyFill="1" applyBorder="1" applyAlignment="1">
      <alignment horizontal="center"/>
    </xf>
    <xf numFmtId="0" fontId="51" fillId="0" borderId="11" xfId="0" applyFont="1" applyBorder="1" applyAlignment="1">
      <alignment horizontal="left"/>
    </xf>
    <xf numFmtId="0" fontId="51" fillId="0" borderId="11" xfId="0" applyFont="1" applyBorder="1" applyAlignment="1">
      <alignment wrapText="1"/>
    </xf>
    <xf numFmtId="49" fontId="53" fillId="33" borderId="11" xfId="0" applyNumberFormat="1" applyFont="1" applyFill="1" applyBorder="1" applyAlignment="1">
      <alignment/>
    </xf>
    <xf numFmtId="0" fontId="51" fillId="0" borderId="10" xfId="0" applyFont="1" applyBorder="1" applyAlignment="1">
      <alignment/>
    </xf>
    <xf numFmtId="49" fontId="53" fillId="33" borderId="10" xfId="0" applyNumberFormat="1" applyFont="1" applyFill="1" applyBorder="1" applyAlignment="1">
      <alignment/>
    </xf>
    <xf numFmtId="0" fontId="53" fillId="13" borderId="25" xfId="0" applyFont="1" applyFill="1" applyBorder="1" applyAlignment="1">
      <alignment/>
    </xf>
    <xf numFmtId="0" fontId="53" fillId="13" borderId="25" xfId="0" applyFont="1" applyFill="1" applyBorder="1" applyAlignment="1">
      <alignment horizontal="left"/>
    </xf>
    <xf numFmtId="0" fontId="57" fillId="13" borderId="25" xfId="0" applyFont="1" applyFill="1" applyBorder="1" applyAlignment="1">
      <alignment horizontal="center"/>
    </xf>
    <xf numFmtId="0" fontId="52" fillId="13" borderId="28" xfId="0" applyFont="1" applyFill="1" applyBorder="1" applyAlignment="1">
      <alignment/>
    </xf>
    <xf numFmtId="0" fontId="60" fillId="37" borderId="25" xfId="0" applyFont="1" applyFill="1" applyBorder="1" applyAlignment="1">
      <alignment/>
    </xf>
    <xf numFmtId="0" fontId="60" fillId="37" borderId="25" xfId="0" applyFont="1" applyFill="1" applyBorder="1" applyAlignment="1">
      <alignment horizontal="center"/>
    </xf>
    <xf numFmtId="0" fontId="55" fillId="0" borderId="11" xfId="0" applyFont="1" applyBorder="1" applyAlignment="1">
      <alignment/>
    </xf>
    <xf numFmtId="0" fontId="60" fillId="0" borderId="0" xfId="0" applyFont="1" applyAlignment="1">
      <alignment horizontal="center"/>
    </xf>
    <xf numFmtId="0" fontId="51" fillId="0" borderId="0" xfId="0" applyFont="1" applyAlignment="1">
      <alignment horizontal="left"/>
    </xf>
    <xf numFmtId="0" fontId="53" fillId="38" borderId="29" xfId="0" applyFont="1" applyFill="1" applyBorder="1" applyAlignment="1">
      <alignment horizontal="left"/>
    </xf>
    <xf numFmtId="0" fontId="53" fillId="38" borderId="30" xfId="0" applyFont="1" applyFill="1" applyBorder="1" applyAlignment="1">
      <alignment horizontal="left"/>
    </xf>
    <xf numFmtId="0" fontId="53" fillId="38" borderId="31" xfId="0" applyFont="1" applyFill="1" applyBorder="1" applyAlignment="1">
      <alignment horizontal="left"/>
    </xf>
    <xf numFmtId="0" fontId="53" fillId="36" borderId="29" xfId="0" applyFont="1" applyFill="1" applyBorder="1" applyAlignment="1">
      <alignment horizontal="center"/>
    </xf>
    <xf numFmtId="0" fontId="53" fillId="36" borderId="30" xfId="0" applyFont="1" applyFill="1" applyBorder="1" applyAlignment="1">
      <alignment horizontal="center"/>
    </xf>
    <xf numFmtId="0" fontId="53" fillId="36" borderId="31" xfId="0" applyFont="1" applyFill="1" applyBorder="1" applyAlignment="1">
      <alignment horizontal="center"/>
    </xf>
    <xf numFmtId="0" fontId="57" fillId="38" borderId="32" xfId="0" applyFont="1" applyFill="1" applyBorder="1" applyAlignment="1">
      <alignment horizontal="left"/>
    </xf>
    <xf numFmtId="0" fontId="57" fillId="38" borderId="33" xfId="0" applyFont="1" applyFill="1" applyBorder="1" applyAlignment="1">
      <alignment horizontal="left"/>
    </xf>
    <xf numFmtId="0" fontId="57" fillId="38" borderId="34" xfId="0" applyFont="1" applyFill="1" applyBorder="1" applyAlignment="1">
      <alignment horizontal="left"/>
    </xf>
    <xf numFmtId="0" fontId="60" fillId="37" borderId="29" xfId="0" applyFont="1" applyFill="1" applyBorder="1" applyAlignment="1">
      <alignment horizontal="center"/>
    </xf>
    <xf numFmtId="0" fontId="60" fillId="37" borderId="30" xfId="0" applyFont="1" applyFill="1" applyBorder="1" applyAlignment="1">
      <alignment horizontal="center"/>
    </xf>
    <xf numFmtId="0" fontId="60" fillId="37" borderId="31" xfId="0" applyFont="1" applyFill="1" applyBorder="1" applyAlignment="1">
      <alignment horizontal="center"/>
    </xf>
    <xf numFmtId="0" fontId="60" fillId="33" borderId="0" xfId="0" applyFont="1" applyFill="1" applyAlignment="1">
      <alignment horizontal="center"/>
    </xf>
    <xf numFmtId="0" fontId="61" fillId="33" borderId="0" xfId="0" applyFont="1" applyFill="1" applyAlignment="1">
      <alignment horizontal="center"/>
    </xf>
    <xf numFmtId="0" fontId="53" fillId="37" borderId="29" xfId="0" applyFont="1" applyFill="1" applyBorder="1" applyAlignment="1">
      <alignment horizontal="center"/>
    </xf>
    <xf numFmtId="0" fontId="53" fillId="37" borderId="30" xfId="0" applyFont="1" applyFill="1" applyBorder="1" applyAlignment="1">
      <alignment horizontal="center"/>
    </xf>
    <xf numFmtId="0" fontId="53" fillId="37" borderId="31" xfId="0" applyFont="1" applyFill="1" applyBorder="1" applyAlignment="1">
      <alignment horizontal="center"/>
    </xf>
    <xf numFmtId="0" fontId="53" fillId="38" borderId="35" xfId="0" applyFont="1" applyFill="1" applyBorder="1" applyAlignment="1">
      <alignment horizontal="left"/>
    </xf>
    <xf numFmtId="0" fontId="53" fillId="38" borderId="36" xfId="0" applyFont="1" applyFill="1" applyBorder="1" applyAlignment="1">
      <alignment horizontal="left"/>
    </xf>
    <xf numFmtId="0" fontId="53" fillId="38" borderId="37" xfId="0" applyFont="1" applyFill="1" applyBorder="1" applyAlignment="1">
      <alignment horizontal="left"/>
    </xf>
    <xf numFmtId="0" fontId="53" fillId="36" borderId="38" xfId="0" applyFont="1" applyFill="1" applyBorder="1" applyAlignment="1">
      <alignment horizontal="center"/>
    </xf>
    <xf numFmtId="0" fontId="53" fillId="36" borderId="18" xfId="0" applyFont="1" applyFill="1" applyBorder="1" applyAlignment="1">
      <alignment horizontal="center"/>
    </xf>
    <xf numFmtId="0" fontId="53" fillId="32" borderId="22" xfId="0" applyFont="1" applyFill="1" applyBorder="1" applyAlignment="1">
      <alignment horizontal="center"/>
    </xf>
    <xf numFmtId="0" fontId="53" fillId="32" borderId="14" xfId="0" applyFont="1" applyFill="1" applyBorder="1" applyAlignment="1">
      <alignment horizontal="center"/>
    </xf>
    <xf numFmtId="0" fontId="57" fillId="36" borderId="39" xfId="0" applyFont="1" applyFill="1" applyBorder="1" applyAlignment="1">
      <alignment horizontal="center"/>
    </xf>
    <xf numFmtId="0" fontId="57" fillId="36" borderId="40" xfId="0" applyFont="1" applyFill="1" applyBorder="1" applyAlignment="1">
      <alignment horizontal="center"/>
    </xf>
    <xf numFmtId="0" fontId="57" fillId="36" borderId="41" xfId="0" applyFont="1" applyFill="1" applyBorder="1" applyAlignment="1">
      <alignment horizontal="center"/>
    </xf>
    <xf numFmtId="0" fontId="57" fillId="34" borderId="29" xfId="0" applyFont="1" applyFill="1" applyBorder="1" applyAlignment="1">
      <alignment horizontal="left"/>
    </xf>
    <xf numFmtId="0" fontId="57" fillId="34" borderId="30" xfId="0" applyFont="1" applyFill="1" applyBorder="1" applyAlignment="1">
      <alignment horizontal="left"/>
    </xf>
    <xf numFmtId="0" fontId="57" fillId="34" borderId="31" xfId="0" applyFont="1" applyFill="1" applyBorder="1" applyAlignment="1">
      <alignment horizontal="left"/>
    </xf>
    <xf numFmtId="0" fontId="57" fillId="36" borderId="29" xfId="0" applyFont="1" applyFill="1" applyBorder="1" applyAlignment="1">
      <alignment horizontal="center"/>
    </xf>
    <xf numFmtId="0" fontId="57" fillId="36" borderId="30" xfId="0" applyFont="1" applyFill="1" applyBorder="1" applyAlignment="1">
      <alignment horizontal="center"/>
    </xf>
    <xf numFmtId="0" fontId="57" fillId="36" borderId="31" xfId="0" applyFont="1" applyFill="1" applyBorder="1" applyAlignment="1">
      <alignment horizontal="center"/>
    </xf>
    <xf numFmtId="0" fontId="62" fillId="0" borderId="0" xfId="0" applyFont="1" applyAlignment="1">
      <alignment horizontal="center"/>
    </xf>
    <xf numFmtId="0" fontId="54" fillId="32" borderId="42" xfId="0" applyFont="1" applyFill="1" applyBorder="1" applyAlignment="1">
      <alignment horizontal="center" vertical="center"/>
    </xf>
    <xf numFmtId="0" fontId="54" fillId="32" borderId="20" xfId="0" applyFont="1" applyFill="1" applyBorder="1" applyAlignment="1">
      <alignment horizontal="center" vertical="center"/>
    </xf>
    <xf numFmtId="0" fontId="54" fillId="32" borderId="43" xfId="0" applyFont="1" applyFill="1" applyBorder="1" applyAlignment="1">
      <alignment horizontal="center" vertical="center"/>
    </xf>
    <xf numFmtId="0" fontId="54" fillId="32" borderId="21" xfId="0" applyFont="1" applyFill="1" applyBorder="1" applyAlignment="1">
      <alignment horizontal="center" vertical="center"/>
    </xf>
    <xf numFmtId="0" fontId="54" fillId="32" borderId="20" xfId="0" applyFont="1" applyFill="1" applyBorder="1" applyAlignment="1">
      <alignment horizontal="center"/>
    </xf>
    <xf numFmtId="0" fontId="54" fillId="0" borderId="44" xfId="0" applyFont="1" applyBorder="1" applyAlignment="1">
      <alignment horizontal="center"/>
    </xf>
    <xf numFmtId="0" fontId="54" fillId="0" borderId="4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130" zoomScaleNormal="130" zoomScalePageLayoutView="0" workbookViewId="0" topLeftCell="A61">
      <selection activeCell="D87" sqref="D87"/>
    </sheetView>
  </sheetViews>
  <sheetFormatPr defaultColWidth="9.140625" defaultRowHeight="12.75"/>
  <cols>
    <col min="1" max="1" width="5.00390625" style="0" customWidth="1"/>
    <col min="2" max="2" width="4.8515625" style="0" customWidth="1"/>
    <col min="3" max="3" width="25.00390625" style="0" customWidth="1"/>
    <col min="4" max="4" width="17.8515625" style="0" customWidth="1"/>
    <col min="5" max="5" width="29.140625" style="0" customWidth="1"/>
    <col min="11" max="11" width="22.57421875" style="0" customWidth="1"/>
    <col min="13" max="13" width="18.28125" style="0" customWidth="1"/>
  </cols>
  <sheetData>
    <row r="1" spans="1:14" ht="18.75">
      <c r="A1" s="147" t="s">
        <v>26</v>
      </c>
      <c r="B1" s="147"/>
      <c r="C1" s="147"/>
      <c r="D1" s="147"/>
      <c r="E1" s="1"/>
      <c r="F1" s="2"/>
      <c r="G1" s="2"/>
      <c r="H1" s="2"/>
      <c r="I1" s="3"/>
      <c r="J1" s="2"/>
      <c r="K1" s="2"/>
      <c r="L1" s="3"/>
      <c r="M1" s="4"/>
      <c r="N1" s="52"/>
    </row>
    <row r="2" spans="1:14" ht="15.75">
      <c r="A2" s="182" t="s">
        <v>254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52"/>
    </row>
    <row r="3" spans="1:14" ht="16.5" thickBot="1">
      <c r="A3" s="182" t="s">
        <v>253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52"/>
    </row>
    <row r="4" spans="1:14" ht="12.75">
      <c r="A4" s="183" t="s">
        <v>0</v>
      </c>
      <c r="B4" s="184"/>
      <c r="C4" s="37" t="s">
        <v>30</v>
      </c>
      <c r="D4" s="38" t="s">
        <v>78</v>
      </c>
      <c r="E4" s="50" t="s">
        <v>79</v>
      </c>
      <c r="F4" s="187" t="s">
        <v>113</v>
      </c>
      <c r="G4" s="187"/>
      <c r="H4" s="188" t="s">
        <v>120</v>
      </c>
      <c r="I4" s="189"/>
      <c r="J4" s="188" t="s">
        <v>115</v>
      </c>
      <c r="K4" s="189"/>
      <c r="L4" s="37" t="s">
        <v>114</v>
      </c>
      <c r="M4" s="29" t="s">
        <v>11</v>
      </c>
      <c r="N4" s="52"/>
    </row>
    <row r="5" spans="1:14" ht="22.5" thickBot="1">
      <c r="A5" s="185"/>
      <c r="B5" s="186"/>
      <c r="C5" s="39" t="s">
        <v>31</v>
      </c>
      <c r="D5" s="40" t="s">
        <v>117</v>
      </c>
      <c r="E5" s="39" t="s">
        <v>80</v>
      </c>
      <c r="F5" s="39" t="s">
        <v>112</v>
      </c>
      <c r="G5" s="39" t="s">
        <v>2</v>
      </c>
      <c r="H5" s="41" t="s">
        <v>119</v>
      </c>
      <c r="I5" s="42" t="s">
        <v>121</v>
      </c>
      <c r="J5" s="41" t="s">
        <v>119</v>
      </c>
      <c r="K5" s="42" t="s">
        <v>116</v>
      </c>
      <c r="L5" s="41" t="s">
        <v>122</v>
      </c>
      <c r="M5" s="30"/>
      <c r="N5" s="52"/>
    </row>
    <row r="6" spans="1:14" ht="12.75">
      <c r="A6" s="171">
        <v>1</v>
      </c>
      <c r="B6" s="172"/>
      <c r="C6" s="49">
        <v>2</v>
      </c>
      <c r="D6" s="27">
        <v>3</v>
      </c>
      <c r="E6" s="49">
        <v>4</v>
      </c>
      <c r="F6" s="49">
        <v>5</v>
      </c>
      <c r="G6" s="49" t="s">
        <v>3</v>
      </c>
      <c r="H6" s="24" t="s">
        <v>4</v>
      </c>
      <c r="I6" s="24">
        <v>6</v>
      </c>
      <c r="J6" s="24" t="s">
        <v>5</v>
      </c>
      <c r="K6" s="24">
        <v>7</v>
      </c>
      <c r="L6" s="24" t="s">
        <v>6</v>
      </c>
      <c r="M6" s="28">
        <v>8</v>
      </c>
      <c r="N6" s="52"/>
    </row>
    <row r="7" spans="1:14" ht="12.75">
      <c r="A7" s="173" t="s">
        <v>7</v>
      </c>
      <c r="B7" s="174"/>
      <c r="C7" s="175"/>
      <c r="D7" s="15"/>
      <c r="E7" s="7"/>
      <c r="F7" s="7"/>
      <c r="G7" s="7"/>
      <c r="H7" s="11"/>
      <c r="I7" s="11"/>
      <c r="J7" s="11"/>
      <c r="K7" s="11"/>
      <c r="L7" s="11"/>
      <c r="M7" s="14"/>
      <c r="N7" s="52"/>
    </row>
    <row r="8" spans="1:14" ht="12.75">
      <c r="A8" s="16">
        <v>1</v>
      </c>
      <c r="B8" s="7">
        <v>1</v>
      </c>
      <c r="C8" s="9" t="s">
        <v>42</v>
      </c>
      <c r="D8" s="8" t="s">
        <v>43</v>
      </c>
      <c r="E8" s="9" t="s">
        <v>1</v>
      </c>
      <c r="F8" s="17"/>
      <c r="G8" s="10"/>
      <c r="H8" s="10">
        <v>17</v>
      </c>
      <c r="I8" s="11" t="s">
        <v>8</v>
      </c>
      <c r="J8" s="11"/>
      <c r="K8" s="10"/>
      <c r="L8" s="45">
        <v>17</v>
      </c>
      <c r="M8" s="13"/>
      <c r="N8" s="52"/>
    </row>
    <row r="9" spans="1:14" ht="12.75">
      <c r="A9" s="16">
        <v>2</v>
      </c>
      <c r="B9" s="7">
        <v>2</v>
      </c>
      <c r="C9" s="9" t="s">
        <v>57</v>
      </c>
      <c r="D9" s="8" t="s">
        <v>58</v>
      </c>
      <c r="E9" s="9"/>
      <c r="F9" s="17"/>
      <c r="G9" s="10"/>
      <c r="H9" s="10">
        <v>15</v>
      </c>
      <c r="I9" s="11" t="s">
        <v>16</v>
      </c>
      <c r="J9" s="11">
        <v>3</v>
      </c>
      <c r="K9" s="10" t="s">
        <v>151</v>
      </c>
      <c r="L9" s="45">
        <v>18</v>
      </c>
      <c r="M9" s="13"/>
      <c r="N9" s="52"/>
    </row>
    <row r="10" spans="1:14" ht="13.5" thickBot="1">
      <c r="A10" s="16">
        <v>3</v>
      </c>
      <c r="B10" s="18">
        <v>3</v>
      </c>
      <c r="C10" s="12" t="s">
        <v>45</v>
      </c>
      <c r="D10" s="19" t="s">
        <v>35</v>
      </c>
      <c r="E10" s="12"/>
      <c r="F10" s="20"/>
      <c r="G10" s="21"/>
      <c r="H10" s="6">
        <v>15</v>
      </c>
      <c r="I10" s="22" t="s">
        <v>16</v>
      </c>
      <c r="J10" s="22"/>
      <c r="K10" s="23"/>
      <c r="L10" s="46">
        <v>15</v>
      </c>
      <c r="M10" s="31"/>
      <c r="N10" s="52"/>
    </row>
    <row r="11" spans="1:14" ht="13.5" thickBot="1">
      <c r="A11" s="176" t="s">
        <v>125</v>
      </c>
      <c r="B11" s="177"/>
      <c r="C11" s="177"/>
      <c r="D11" s="178"/>
      <c r="E11" s="32"/>
      <c r="F11" s="33"/>
      <c r="G11" s="34"/>
      <c r="H11" s="35">
        <f>SUM(H8:H10)</f>
        <v>47</v>
      </c>
      <c r="I11" s="35">
        <f>SUM(I8:I10)</f>
        <v>0</v>
      </c>
      <c r="J11" s="35">
        <f>SUM(J8:J10)</f>
        <v>3</v>
      </c>
      <c r="K11" s="35">
        <f>SUM(K8:K10)</f>
        <v>0</v>
      </c>
      <c r="L11" s="47">
        <f>SUM(L8:L10)</f>
        <v>50</v>
      </c>
      <c r="M11" s="36"/>
      <c r="N11" s="52"/>
    </row>
    <row r="12" spans="1:14" ht="13.5" thickBot="1">
      <c r="A12" s="179" t="s">
        <v>109</v>
      </c>
      <c r="B12" s="180"/>
      <c r="C12" s="180"/>
      <c r="D12" s="181"/>
      <c r="E12" s="53"/>
      <c r="F12" s="54"/>
      <c r="G12" s="54"/>
      <c r="H12" s="54"/>
      <c r="I12" s="54"/>
      <c r="J12" s="54"/>
      <c r="K12" s="55"/>
      <c r="L12" s="54"/>
      <c r="M12" s="56"/>
      <c r="N12" s="52"/>
    </row>
    <row r="13" spans="1:14" ht="12.75">
      <c r="A13" s="48">
        <v>4</v>
      </c>
      <c r="B13" s="49">
        <v>1</v>
      </c>
      <c r="C13" s="57" t="s">
        <v>81</v>
      </c>
      <c r="D13" s="58" t="s">
        <v>118</v>
      </c>
      <c r="E13" s="57" t="s">
        <v>139</v>
      </c>
      <c r="F13" s="59"/>
      <c r="G13" s="24"/>
      <c r="H13" s="24">
        <v>3</v>
      </c>
      <c r="I13" s="24" t="s">
        <v>148</v>
      </c>
      <c r="J13" s="60"/>
      <c r="K13" s="61"/>
      <c r="L13" s="62">
        <v>0</v>
      </c>
      <c r="M13" s="63"/>
      <c r="N13" s="52"/>
    </row>
    <row r="14" spans="1:14" ht="12.75">
      <c r="A14" s="16">
        <v>5</v>
      </c>
      <c r="B14" s="7">
        <v>2</v>
      </c>
      <c r="C14" s="9" t="s">
        <v>55</v>
      </c>
      <c r="D14" s="8" t="s">
        <v>107</v>
      </c>
      <c r="E14" s="9" t="s">
        <v>90</v>
      </c>
      <c r="F14" s="17"/>
      <c r="G14" s="11"/>
      <c r="H14" s="64"/>
      <c r="I14" s="11" t="s">
        <v>12</v>
      </c>
      <c r="J14" s="65"/>
      <c r="K14" s="11"/>
      <c r="L14" s="45">
        <v>0</v>
      </c>
      <c r="M14" s="13"/>
      <c r="N14" s="52"/>
    </row>
    <row r="15" spans="1:14" ht="12.75">
      <c r="A15" s="48">
        <v>6</v>
      </c>
      <c r="B15" s="49">
        <v>3</v>
      </c>
      <c r="C15" s="9" t="s">
        <v>20</v>
      </c>
      <c r="D15" s="8" t="s">
        <v>22</v>
      </c>
      <c r="E15" s="65" t="s">
        <v>91</v>
      </c>
      <c r="F15" s="7"/>
      <c r="G15" s="66">
        <v>16</v>
      </c>
      <c r="H15" s="10">
        <v>3</v>
      </c>
      <c r="I15" s="11" t="s">
        <v>152</v>
      </c>
      <c r="J15" s="11"/>
      <c r="K15" s="11"/>
      <c r="L15" s="45">
        <v>19</v>
      </c>
      <c r="M15" s="67" t="s">
        <v>153</v>
      </c>
      <c r="N15" s="52"/>
    </row>
    <row r="16" spans="1:14" ht="12.75">
      <c r="A16" s="16">
        <v>7</v>
      </c>
      <c r="B16" s="7">
        <v>4</v>
      </c>
      <c r="C16" s="9" t="s">
        <v>82</v>
      </c>
      <c r="D16" s="8" t="s">
        <v>140</v>
      </c>
      <c r="E16" s="9" t="s">
        <v>88</v>
      </c>
      <c r="F16" s="17"/>
      <c r="G16" s="11"/>
      <c r="H16" s="64"/>
      <c r="I16" s="11"/>
      <c r="J16" s="11"/>
      <c r="K16" s="10" t="s">
        <v>128</v>
      </c>
      <c r="L16" s="45">
        <v>0</v>
      </c>
      <c r="M16" s="13"/>
      <c r="N16" s="52"/>
    </row>
    <row r="17" spans="1:14" ht="12.75">
      <c r="A17" s="48">
        <v>8</v>
      </c>
      <c r="B17" s="49">
        <v>5</v>
      </c>
      <c r="C17" s="9" t="s">
        <v>83</v>
      </c>
      <c r="D17" s="8"/>
      <c r="E17" s="9" t="s">
        <v>9</v>
      </c>
      <c r="F17" s="17"/>
      <c r="G17" s="11"/>
      <c r="H17" s="64"/>
      <c r="I17" s="11"/>
      <c r="J17" s="11"/>
      <c r="K17" s="10"/>
      <c r="L17" s="45">
        <v>0</v>
      </c>
      <c r="M17" s="13"/>
      <c r="N17" s="52"/>
    </row>
    <row r="18" spans="1:14" ht="12.75">
      <c r="A18" s="16">
        <v>9</v>
      </c>
      <c r="B18" s="7">
        <v>6</v>
      </c>
      <c r="C18" s="65" t="s">
        <v>84</v>
      </c>
      <c r="D18" s="8" t="s">
        <v>13</v>
      </c>
      <c r="E18" s="9" t="s">
        <v>9</v>
      </c>
      <c r="F18" s="64"/>
      <c r="G18" s="66"/>
      <c r="H18" s="11"/>
      <c r="I18" s="11"/>
      <c r="J18" s="11"/>
      <c r="K18" s="65"/>
      <c r="L18" s="45">
        <v>0</v>
      </c>
      <c r="M18" s="13"/>
      <c r="N18" s="52"/>
    </row>
    <row r="19" spans="1:14" ht="12.75">
      <c r="A19" s="48">
        <v>10</v>
      </c>
      <c r="B19" s="49">
        <v>7</v>
      </c>
      <c r="C19" s="9" t="s">
        <v>85</v>
      </c>
      <c r="D19" s="8" t="s">
        <v>13</v>
      </c>
      <c r="E19" s="9" t="s">
        <v>89</v>
      </c>
      <c r="F19" s="17"/>
      <c r="G19" s="10"/>
      <c r="H19" s="11"/>
      <c r="I19" s="11"/>
      <c r="J19" s="11"/>
      <c r="K19" s="64"/>
      <c r="L19" s="45">
        <v>0</v>
      </c>
      <c r="M19" s="13"/>
      <c r="N19" s="52"/>
    </row>
    <row r="20" spans="1:14" ht="12.75">
      <c r="A20" s="16">
        <v>11</v>
      </c>
      <c r="B20" s="7">
        <v>8</v>
      </c>
      <c r="C20" s="9" t="s">
        <v>190</v>
      </c>
      <c r="D20" s="8" t="s">
        <v>14</v>
      </c>
      <c r="E20" s="9" t="s">
        <v>89</v>
      </c>
      <c r="F20" s="7"/>
      <c r="G20" s="68"/>
      <c r="H20" s="11"/>
      <c r="I20" s="11"/>
      <c r="J20" s="65"/>
      <c r="K20" s="10"/>
      <c r="L20" s="45">
        <v>0</v>
      </c>
      <c r="M20" s="13"/>
      <c r="N20" s="52"/>
    </row>
    <row r="21" spans="1:14" ht="12.75">
      <c r="A21" s="48">
        <v>12</v>
      </c>
      <c r="B21" s="49">
        <v>9</v>
      </c>
      <c r="C21" s="9" t="s">
        <v>41</v>
      </c>
      <c r="D21" s="8"/>
      <c r="E21" s="9" t="s">
        <v>89</v>
      </c>
      <c r="F21" s="17"/>
      <c r="G21" s="68"/>
      <c r="H21" s="11"/>
      <c r="I21" s="11"/>
      <c r="J21" s="65"/>
      <c r="K21" s="10"/>
      <c r="L21" s="45">
        <v>0</v>
      </c>
      <c r="M21" s="13"/>
      <c r="N21" s="52"/>
    </row>
    <row r="22" spans="1:14" ht="13.5" thickBot="1">
      <c r="A22" s="16">
        <v>13</v>
      </c>
      <c r="B22" s="7">
        <v>10</v>
      </c>
      <c r="C22" s="12" t="s">
        <v>86</v>
      </c>
      <c r="D22" s="19" t="s">
        <v>87</v>
      </c>
      <c r="E22" s="12" t="s">
        <v>141</v>
      </c>
      <c r="F22" s="69"/>
      <c r="G22" s="21"/>
      <c r="H22" s="22"/>
      <c r="I22" s="22"/>
      <c r="J22" s="22"/>
      <c r="K22" s="6" t="s">
        <v>40</v>
      </c>
      <c r="L22" s="46">
        <v>19</v>
      </c>
      <c r="M22" s="70"/>
      <c r="N22" s="52"/>
    </row>
    <row r="23" spans="1:14" ht="13.5" thickBot="1">
      <c r="A23" s="176" t="s">
        <v>125</v>
      </c>
      <c r="B23" s="177"/>
      <c r="C23" s="177"/>
      <c r="D23" s="178"/>
      <c r="E23" s="32"/>
      <c r="F23" s="71"/>
      <c r="G23" s="34"/>
      <c r="H23" s="47">
        <f>SUM(H13:H22)</f>
        <v>6</v>
      </c>
      <c r="I23" s="47">
        <f>SUM(I13:I22)</f>
        <v>0</v>
      </c>
      <c r="J23" s="47">
        <f>SUM(J13:J22)</f>
        <v>0</v>
      </c>
      <c r="K23" s="47">
        <f>SUM(K13:K22)</f>
        <v>0</v>
      </c>
      <c r="L23" s="47">
        <f>SUM(L13:L22)</f>
        <v>38</v>
      </c>
      <c r="M23" s="36"/>
      <c r="N23" s="52"/>
    </row>
    <row r="24" spans="1:14" ht="13.5" thickBot="1">
      <c r="A24" s="179" t="s">
        <v>110</v>
      </c>
      <c r="B24" s="180"/>
      <c r="C24" s="180"/>
      <c r="D24" s="181"/>
      <c r="E24" s="53"/>
      <c r="F24" s="54"/>
      <c r="G24" s="54"/>
      <c r="H24" s="54"/>
      <c r="I24" s="54"/>
      <c r="J24" s="54"/>
      <c r="K24" s="55"/>
      <c r="L24" s="54"/>
      <c r="M24" s="56"/>
      <c r="N24" s="52"/>
    </row>
    <row r="25" spans="1:14" ht="12.75">
      <c r="A25" s="48">
        <v>14</v>
      </c>
      <c r="B25" s="49">
        <v>1</v>
      </c>
      <c r="C25" s="65" t="s">
        <v>23</v>
      </c>
      <c r="D25" s="72" t="s">
        <v>104</v>
      </c>
      <c r="E25" s="9" t="s">
        <v>216</v>
      </c>
      <c r="F25" s="17">
        <v>15</v>
      </c>
      <c r="G25" s="66">
        <v>15</v>
      </c>
      <c r="H25" s="10">
        <v>3</v>
      </c>
      <c r="I25" s="73" t="s">
        <v>133</v>
      </c>
      <c r="J25" s="11">
        <v>4</v>
      </c>
      <c r="K25" s="65" t="s">
        <v>137</v>
      </c>
      <c r="L25" s="11">
        <f>G25+H25+J25</f>
        <v>22</v>
      </c>
      <c r="M25" s="13"/>
      <c r="N25" s="52"/>
    </row>
    <row r="26" spans="1:14" ht="12.75">
      <c r="A26" s="48">
        <v>15</v>
      </c>
      <c r="B26" s="49">
        <v>2</v>
      </c>
      <c r="C26" s="9" t="s">
        <v>63</v>
      </c>
      <c r="D26" s="72" t="s">
        <v>104</v>
      </c>
      <c r="E26" s="9" t="s">
        <v>249</v>
      </c>
      <c r="F26" s="17" t="s">
        <v>205</v>
      </c>
      <c r="G26" s="66">
        <v>16</v>
      </c>
      <c r="H26" s="74"/>
      <c r="I26" s="66"/>
      <c r="J26" s="11">
        <v>6</v>
      </c>
      <c r="K26" s="65" t="s">
        <v>142</v>
      </c>
      <c r="L26" s="11">
        <f aca="true" t="shared" si="0" ref="L26:L31">G26+H26+J26</f>
        <v>22</v>
      </c>
      <c r="M26" s="13"/>
      <c r="N26" s="52"/>
    </row>
    <row r="27" spans="1:14" ht="12.75">
      <c r="A27" s="48">
        <v>16</v>
      </c>
      <c r="B27" s="49">
        <v>3</v>
      </c>
      <c r="C27" s="9" t="s">
        <v>51</v>
      </c>
      <c r="D27" s="72" t="s">
        <v>104</v>
      </c>
      <c r="E27" s="9" t="s">
        <v>217</v>
      </c>
      <c r="F27" s="17">
        <v>15</v>
      </c>
      <c r="G27" s="66">
        <v>15</v>
      </c>
      <c r="H27" s="74">
        <v>1</v>
      </c>
      <c r="I27" s="66" t="s">
        <v>39</v>
      </c>
      <c r="J27" s="11">
        <v>5</v>
      </c>
      <c r="K27" s="65" t="s">
        <v>235</v>
      </c>
      <c r="L27" s="11">
        <f t="shared" si="0"/>
        <v>21</v>
      </c>
      <c r="M27" s="13"/>
      <c r="N27" s="52"/>
    </row>
    <row r="28" spans="1:14" ht="12.75">
      <c r="A28" s="48">
        <v>17</v>
      </c>
      <c r="B28" s="49">
        <v>4</v>
      </c>
      <c r="C28" s="65" t="s">
        <v>73</v>
      </c>
      <c r="D28" s="72" t="s">
        <v>24</v>
      </c>
      <c r="E28" s="9" t="s">
        <v>138</v>
      </c>
      <c r="F28" s="17">
        <v>16</v>
      </c>
      <c r="G28" s="66">
        <v>16</v>
      </c>
      <c r="H28" s="74"/>
      <c r="I28" s="66"/>
      <c r="J28" s="11">
        <v>4</v>
      </c>
      <c r="K28" s="65" t="s">
        <v>130</v>
      </c>
      <c r="L28" s="11">
        <f t="shared" si="0"/>
        <v>20</v>
      </c>
      <c r="M28" s="13"/>
      <c r="N28" s="52"/>
    </row>
    <row r="29" spans="1:14" ht="12.75">
      <c r="A29" s="48">
        <v>18</v>
      </c>
      <c r="B29" s="49">
        <v>5</v>
      </c>
      <c r="C29" s="65" t="s">
        <v>67</v>
      </c>
      <c r="D29" s="72" t="s">
        <v>104</v>
      </c>
      <c r="E29" s="9" t="s">
        <v>221</v>
      </c>
      <c r="F29" s="17" t="s">
        <v>222</v>
      </c>
      <c r="G29" s="66">
        <v>16</v>
      </c>
      <c r="H29" s="74"/>
      <c r="I29" s="66"/>
      <c r="J29" s="11">
        <v>5</v>
      </c>
      <c r="K29" s="65" t="s">
        <v>184</v>
      </c>
      <c r="L29" s="11">
        <f t="shared" si="0"/>
        <v>21</v>
      </c>
      <c r="M29" s="13"/>
      <c r="N29" s="52"/>
    </row>
    <row r="30" spans="1:14" ht="12.75">
      <c r="A30" s="48">
        <v>19</v>
      </c>
      <c r="B30" s="49">
        <v>6</v>
      </c>
      <c r="C30" s="65" t="s">
        <v>68</v>
      </c>
      <c r="D30" s="72" t="s">
        <v>104</v>
      </c>
      <c r="E30" s="9" t="s">
        <v>248</v>
      </c>
      <c r="F30" s="17" t="s">
        <v>52</v>
      </c>
      <c r="G30" s="66">
        <v>16</v>
      </c>
      <c r="H30" s="74"/>
      <c r="I30" s="66"/>
      <c r="J30" s="11">
        <v>8</v>
      </c>
      <c r="K30" s="65" t="s">
        <v>178</v>
      </c>
      <c r="L30" s="11">
        <f t="shared" si="0"/>
        <v>24</v>
      </c>
      <c r="M30" s="13"/>
      <c r="N30" s="52"/>
    </row>
    <row r="31" spans="1:14" ht="12.75">
      <c r="A31" s="48">
        <v>20</v>
      </c>
      <c r="B31" s="49">
        <v>7</v>
      </c>
      <c r="C31" s="65" t="s">
        <v>188</v>
      </c>
      <c r="D31" s="72" t="s">
        <v>104</v>
      </c>
      <c r="E31" s="9" t="s">
        <v>231</v>
      </c>
      <c r="F31" s="17" t="s">
        <v>205</v>
      </c>
      <c r="G31" s="66">
        <v>16</v>
      </c>
      <c r="H31" s="74"/>
      <c r="I31" s="66"/>
      <c r="J31" s="11">
        <v>4</v>
      </c>
      <c r="K31" s="75" t="s">
        <v>199</v>
      </c>
      <c r="L31" s="11">
        <f t="shared" si="0"/>
        <v>20</v>
      </c>
      <c r="M31" s="13"/>
      <c r="N31" s="52"/>
    </row>
    <row r="32" spans="1:14" ht="13.5" thickBot="1">
      <c r="A32" s="48">
        <v>21</v>
      </c>
      <c r="B32" s="49">
        <v>8</v>
      </c>
      <c r="C32" s="57" t="s">
        <v>175</v>
      </c>
      <c r="D32" s="76" t="s">
        <v>104</v>
      </c>
      <c r="E32" s="57" t="s">
        <v>247</v>
      </c>
      <c r="F32" s="77">
        <v>16</v>
      </c>
      <c r="G32" s="78">
        <v>16</v>
      </c>
      <c r="H32" s="78"/>
      <c r="I32" s="78"/>
      <c r="J32" s="24">
        <v>6</v>
      </c>
      <c r="K32" s="60" t="s">
        <v>189</v>
      </c>
      <c r="L32" s="24">
        <f>G32+H32+J32</f>
        <v>22</v>
      </c>
      <c r="M32" s="63"/>
      <c r="N32" s="52"/>
    </row>
    <row r="33" spans="1:14" ht="13.5" thickBot="1">
      <c r="A33" s="149" t="s">
        <v>125</v>
      </c>
      <c r="B33" s="150"/>
      <c r="C33" s="150"/>
      <c r="D33" s="151"/>
      <c r="E33" s="79"/>
      <c r="F33" s="80"/>
      <c r="G33" s="81">
        <f aca="true" t="shared" si="1" ref="G33:L33">SUM(G25:G31)</f>
        <v>110</v>
      </c>
      <c r="H33" s="81">
        <f t="shared" si="1"/>
        <v>4</v>
      </c>
      <c r="I33" s="81">
        <f t="shared" si="1"/>
        <v>0</v>
      </c>
      <c r="J33" s="81">
        <f t="shared" si="1"/>
        <v>36</v>
      </c>
      <c r="K33" s="81">
        <f t="shared" si="1"/>
        <v>0</v>
      </c>
      <c r="L33" s="81">
        <f t="shared" si="1"/>
        <v>150</v>
      </c>
      <c r="M33" s="82"/>
      <c r="N33" s="52"/>
    </row>
    <row r="34" spans="1:14" ht="13.5" thickBot="1">
      <c r="A34" s="163" t="s">
        <v>146</v>
      </c>
      <c r="B34" s="164"/>
      <c r="C34" s="164"/>
      <c r="D34" s="165"/>
      <c r="E34" s="83"/>
      <c r="F34" s="84"/>
      <c r="G34" s="85"/>
      <c r="H34" s="85"/>
      <c r="I34" s="85"/>
      <c r="J34" s="85"/>
      <c r="K34" s="85"/>
      <c r="L34" s="85"/>
      <c r="M34" s="86"/>
      <c r="N34" s="52"/>
    </row>
    <row r="35" spans="1:14" ht="12.75">
      <c r="A35" s="48">
        <v>22</v>
      </c>
      <c r="B35" s="49">
        <v>1</v>
      </c>
      <c r="C35" s="51" t="s">
        <v>92</v>
      </c>
      <c r="D35" s="58" t="s">
        <v>105</v>
      </c>
      <c r="E35" s="51" t="s">
        <v>261</v>
      </c>
      <c r="F35" s="77" t="s">
        <v>257</v>
      </c>
      <c r="G35" s="78">
        <v>24</v>
      </c>
      <c r="H35" s="78">
        <v>3</v>
      </c>
      <c r="I35" s="78" t="s">
        <v>133</v>
      </c>
      <c r="J35" s="24">
        <v>7</v>
      </c>
      <c r="K35" s="60" t="s">
        <v>251</v>
      </c>
      <c r="L35" s="24">
        <f aca="true" t="shared" si="2" ref="L35:L42">G35+H35+J35</f>
        <v>34</v>
      </c>
      <c r="M35" s="13" t="s">
        <v>255</v>
      </c>
      <c r="N35" s="52"/>
    </row>
    <row r="36" spans="1:14" ht="12.75">
      <c r="A36" s="48">
        <v>23</v>
      </c>
      <c r="B36" s="49">
        <v>2</v>
      </c>
      <c r="C36" s="43" t="s">
        <v>53</v>
      </c>
      <c r="D36" s="8" t="s">
        <v>105</v>
      </c>
      <c r="E36" s="146" t="s">
        <v>260</v>
      </c>
      <c r="F36" s="17" t="s">
        <v>256</v>
      </c>
      <c r="G36" s="66">
        <v>23</v>
      </c>
      <c r="H36" s="74"/>
      <c r="I36" s="66"/>
      <c r="J36" s="11"/>
      <c r="K36" s="65"/>
      <c r="L36" s="24">
        <f t="shared" si="2"/>
        <v>23</v>
      </c>
      <c r="M36" s="13"/>
      <c r="N36" s="52"/>
    </row>
    <row r="37" spans="1:14" ht="12.75">
      <c r="A37" s="48">
        <v>24</v>
      </c>
      <c r="B37" s="49">
        <v>3</v>
      </c>
      <c r="C37" s="9" t="s">
        <v>192</v>
      </c>
      <c r="D37" s="8" t="s">
        <v>105</v>
      </c>
      <c r="E37" s="65" t="s">
        <v>250</v>
      </c>
      <c r="F37" s="17">
        <v>8</v>
      </c>
      <c r="G37" s="66">
        <v>8</v>
      </c>
      <c r="H37" s="74"/>
      <c r="I37" s="66"/>
      <c r="J37" s="11"/>
      <c r="K37" s="65"/>
      <c r="L37" s="11">
        <f t="shared" si="2"/>
        <v>8</v>
      </c>
      <c r="M37" s="87" t="s">
        <v>196</v>
      </c>
      <c r="N37" s="52"/>
    </row>
    <row r="38" spans="1:14" s="44" customFormat="1" ht="12.75">
      <c r="A38" s="48">
        <v>25</v>
      </c>
      <c r="B38" s="49">
        <v>4</v>
      </c>
      <c r="C38" s="146" t="s">
        <v>46</v>
      </c>
      <c r="D38" s="8" t="s">
        <v>38</v>
      </c>
      <c r="E38" s="146" t="s">
        <v>259</v>
      </c>
      <c r="F38" s="17" t="s">
        <v>232</v>
      </c>
      <c r="G38" s="66">
        <v>24</v>
      </c>
      <c r="H38" s="74">
        <v>1</v>
      </c>
      <c r="I38" s="66" t="s">
        <v>39</v>
      </c>
      <c r="J38" s="11"/>
      <c r="K38" s="64"/>
      <c r="L38" s="11">
        <f t="shared" si="2"/>
        <v>25</v>
      </c>
      <c r="M38" s="13"/>
      <c r="N38" s="52"/>
    </row>
    <row r="39" spans="1:14" s="44" customFormat="1" ht="12.75">
      <c r="A39" s="48">
        <v>26</v>
      </c>
      <c r="B39" s="49">
        <v>5</v>
      </c>
      <c r="C39" s="146" t="s">
        <v>44</v>
      </c>
      <c r="D39" s="8" t="s">
        <v>191</v>
      </c>
      <c r="E39" s="146" t="s">
        <v>258</v>
      </c>
      <c r="F39" s="17" t="s">
        <v>239</v>
      </c>
      <c r="G39" s="66">
        <v>20</v>
      </c>
      <c r="H39" s="74"/>
      <c r="I39" s="66"/>
      <c r="J39" s="11">
        <v>1</v>
      </c>
      <c r="K39" s="64" t="s">
        <v>176</v>
      </c>
      <c r="L39" s="11">
        <f t="shared" si="2"/>
        <v>21</v>
      </c>
      <c r="M39" s="88"/>
      <c r="N39" s="52"/>
    </row>
    <row r="40" spans="1:14" ht="12.75">
      <c r="A40" s="48">
        <v>27</v>
      </c>
      <c r="B40" s="49">
        <v>6</v>
      </c>
      <c r="C40" s="65" t="s">
        <v>50</v>
      </c>
      <c r="D40" s="8" t="s">
        <v>69</v>
      </c>
      <c r="E40" s="65" t="s">
        <v>75</v>
      </c>
      <c r="F40" s="17" t="s">
        <v>159</v>
      </c>
      <c r="G40" s="66">
        <v>14</v>
      </c>
      <c r="H40" s="74"/>
      <c r="I40" s="66"/>
      <c r="J40" s="11">
        <v>9</v>
      </c>
      <c r="K40" s="64" t="s">
        <v>177</v>
      </c>
      <c r="L40" s="11">
        <f t="shared" si="2"/>
        <v>23</v>
      </c>
      <c r="M40" s="13"/>
      <c r="N40" s="52"/>
    </row>
    <row r="41" spans="1:14" ht="13.5" thickBot="1">
      <c r="A41" s="48">
        <v>28</v>
      </c>
      <c r="B41" s="49">
        <v>7</v>
      </c>
      <c r="C41" s="89" t="s">
        <v>70</v>
      </c>
      <c r="D41" s="19" t="s">
        <v>71</v>
      </c>
      <c r="E41" s="89" t="s">
        <v>72</v>
      </c>
      <c r="F41" s="20" t="s">
        <v>163</v>
      </c>
      <c r="G41" s="21">
        <v>16</v>
      </c>
      <c r="H41" s="90"/>
      <c r="I41" s="21"/>
      <c r="J41" s="22">
        <v>4</v>
      </c>
      <c r="K41" s="69" t="s">
        <v>131</v>
      </c>
      <c r="L41" s="11">
        <f t="shared" si="2"/>
        <v>20</v>
      </c>
      <c r="M41" s="91"/>
      <c r="N41" s="52"/>
    </row>
    <row r="42" spans="1:14" ht="13.5" thickBot="1">
      <c r="A42" s="149" t="s">
        <v>125</v>
      </c>
      <c r="B42" s="150"/>
      <c r="C42" s="150"/>
      <c r="D42" s="151"/>
      <c r="E42" s="92"/>
      <c r="F42" s="93"/>
      <c r="G42" s="94">
        <f>SUM(G44:G51)</f>
        <v>141</v>
      </c>
      <c r="H42" s="95">
        <f>SUM(H44:H51)</f>
        <v>4</v>
      </c>
      <c r="I42" s="95"/>
      <c r="J42" s="94">
        <f>SUM(J44:J51)</f>
        <v>28</v>
      </c>
      <c r="K42" s="94"/>
      <c r="L42" s="94">
        <f t="shared" si="2"/>
        <v>173</v>
      </c>
      <c r="M42" s="96"/>
      <c r="N42" s="52"/>
    </row>
    <row r="43" spans="1:14" ht="13.5" thickBot="1">
      <c r="A43" s="152" t="s">
        <v>147</v>
      </c>
      <c r="B43" s="153"/>
      <c r="C43" s="153"/>
      <c r="D43" s="154"/>
      <c r="E43" s="97"/>
      <c r="F43" s="98"/>
      <c r="G43" s="99"/>
      <c r="H43" s="100"/>
      <c r="I43" s="100"/>
      <c r="J43" s="99"/>
      <c r="K43" s="99"/>
      <c r="L43" s="99"/>
      <c r="M43" s="101"/>
      <c r="N43" s="52"/>
    </row>
    <row r="44" spans="1:14" ht="12.75">
      <c r="A44" s="48">
        <v>29</v>
      </c>
      <c r="B44" s="49">
        <v>1</v>
      </c>
      <c r="C44" s="57" t="s">
        <v>93</v>
      </c>
      <c r="D44" s="58" t="s">
        <v>103</v>
      </c>
      <c r="E44" s="57" t="s">
        <v>185</v>
      </c>
      <c r="F44" s="59" t="s">
        <v>170</v>
      </c>
      <c r="G44" s="78">
        <v>18</v>
      </c>
      <c r="H44" s="78">
        <v>3</v>
      </c>
      <c r="I44" s="78" t="s">
        <v>133</v>
      </c>
      <c r="J44" s="78">
        <v>1</v>
      </c>
      <c r="K44" s="77" t="s">
        <v>181</v>
      </c>
      <c r="L44" s="24">
        <f>G44+H44+J44</f>
        <v>22</v>
      </c>
      <c r="M44" s="63"/>
      <c r="N44" s="52"/>
    </row>
    <row r="45" spans="1:14" ht="12.75">
      <c r="A45" s="48">
        <v>30</v>
      </c>
      <c r="B45" s="49">
        <v>2</v>
      </c>
      <c r="C45" s="9" t="s">
        <v>94</v>
      </c>
      <c r="D45" s="58" t="s">
        <v>103</v>
      </c>
      <c r="E45" s="9" t="s">
        <v>171</v>
      </c>
      <c r="F45" s="17" t="s">
        <v>170</v>
      </c>
      <c r="G45" s="66">
        <v>18</v>
      </c>
      <c r="H45" s="74">
        <v>1</v>
      </c>
      <c r="I45" s="66" t="s">
        <v>39</v>
      </c>
      <c r="J45" s="11">
        <v>5</v>
      </c>
      <c r="K45" s="65" t="s">
        <v>187</v>
      </c>
      <c r="L45" s="24">
        <v>24</v>
      </c>
      <c r="M45" s="13" t="s">
        <v>48</v>
      </c>
      <c r="N45" s="102"/>
    </row>
    <row r="46" spans="1:14" ht="15.75" customHeight="1">
      <c r="A46" s="48">
        <v>31</v>
      </c>
      <c r="B46" s="49">
        <v>3</v>
      </c>
      <c r="C46" s="9" t="s">
        <v>15</v>
      </c>
      <c r="D46" s="58" t="s">
        <v>103</v>
      </c>
      <c r="E46" s="9" t="s">
        <v>186</v>
      </c>
      <c r="F46" s="64" t="s">
        <v>136</v>
      </c>
      <c r="G46" s="66">
        <v>18</v>
      </c>
      <c r="H46" s="66"/>
      <c r="I46" s="66"/>
      <c r="J46" s="11">
        <v>4</v>
      </c>
      <c r="K46" s="103" t="s">
        <v>160</v>
      </c>
      <c r="L46" s="24">
        <f aca="true" t="shared" si="3" ref="L46:L51">G46+H46+J46</f>
        <v>22</v>
      </c>
      <c r="M46" s="13"/>
      <c r="N46" s="52"/>
    </row>
    <row r="47" spans="1:14" ht="12.75">
      <c r="A47" s="48">
        <v>32</v>
      </c>
      <c r="B47" s="49">
        <v>4</v>
      </c>
      <c r="C47" s="104" t="s">
        <v>74</v>
      </c>
      <c r="D47" s="58" t="s">
        <v>103</v>
      </c>
      <c r="E47" s="104" t="s">
        <v>219</v>
      </c>
      <c r="F47" s="64" t="s">
        <v>220</v>
      </c>
      <c r="G47" s="66">
        <v>21</v>
      </c>
      <c r="H47" s="66"/>
      <c r="I47" s="66"/>
      <c r="J47" s="11"/>
      <c r="K47" s="65"/>
      <c r="L47" s="24">
        <f t="shared" si="3"/>
        <v>21</v>
      </c>
      <c r="M47" s="13"/>
      <c r="N47" s="52"/>
    </row>
    <row r="48" spans="1:14" ht="12.75">
      <c r="A48" s="48">
        <v>33</v>
      </c>
      <c r="B48" s="49">
        <v>5</v>
      </c>
      <c r="C48" s="104" t="s">
        <v>169</v>
      </c>
      <c r="D48" s="58" t="s">
        <v>103</v>
      </c>
      <c r="E48" s="57" t="s">
        <v>218</v>
      </c>
      <c r="F48" s="64" t="s">
        <v>136</v>
      </c>
      <c r="G48" s="66">
        <v>18</v>
      </c>
      <c r="H48" s="66"/>
      <c r="I48" s="66"/>
      <c r="J48" s="11">
        <v>6</v>
      </c>
      <c r="K48" s="65" t="s">
        <v>233</v>
      </c>
      <c r="L48" s="24">
        <f t="shared" si="3"/>
        <v>24</v>
      </c>
      <c r="M48" s="13"/>
      <c r="N48" s="52"/>
    </row>
    <row r="49" spans="1:14" ht="12.75">
      <c r="A49" s="48">
        <v>34</v>
      </c>
      <c r="B49" s="49">
        <v>6</v>
      </c>
      <c r="C49" s="9" t="s">
        <v>95</v>
      </c>
      <c r="D49" s="8" t="s">
        <v>29</v>
      </c>
      <c r="E49" s="9" t="s">
        <v>210</v>
      </c>
      <c r="F49" s="17">
        <v>12</v>
      </c>
      <c r="G49" s="66">
        <v>12</v>
      </c>
      <c r="H49" s="74"/>
      <c r="I49" s="66"/>
      <c r="J49" s="11">
        <v>8</v>
      </c>
      <c r="K49" s="65" t="s">
        <v>198</v>
      </c>
      <c r="L49" s="24">
        <f t="shared" si="3"/>
        <v>20</v>
      </c>
      <c r="M49" s="13"/>
      <c r="N49" s="52"/>
    </row>
    <row r="50" spans="1:14" ht="12.75">
      <c r="A50" s="48">
        <v>35</v>
      </c>
      <c r="B50" s="49">
        <v>7</v>
      </c>
      <c r="C50" s="9" t="s">
        <v>65</v>
      </c>
      <c r="D50" s="8" t="s">
        <v>106</v>
      </c>
      <c r="E50" s="9" t="s">
        <v>208</v>
      </c>
      <c r="F50" s="20" t="s">
        <v>209</v>
      </c>
      <c r="G50" s="66">
        <v>20</v>
      </c>
      <c r="H50" s="74"/>
      <c r="I50" s="66"/>
      <c r="J50" s="11"/>
      <c r="K50" s="75"/>
      <c r="L50" s="24">
        <f t="shared" si="3"/>
        <v>20</v>
      </c>
      <c r="M50" s="13"/>
      <c r="N50" s="52"/>
    </row>
    <row r="51" spans="1:14" ht="13.5" thickBot="1">
      <c r="A51" s="48">
        <v>36</v>
      </c>
      <c r="B51" s="49">
        <v>8</v>
      </c>
      <c r="C51" s="12" t="s">
        <v>18</v>
      </c>
      <c r="D51" s="19" t="s">
        <v>123</v>
      </c>
      <c r="E51" s="89" t="s">
        <v>207</v>
      </c>
      <c r="F51" s="20" t="s">
        <v>163</v>
      </c>
      <c r="G51" s="21">
        <v>16</v>
      </c>
      <c r="H51" s="90"/>
      <c r="I51" s="21"/>
      <c r="J51" s="11">
        <v>4</v>
      </c>
      <c r="K51" s="65" t="s">
        <v>66</v>
      </c>
      <c r="L51" s="24">
        <f t="shared" si="3"/>
        <v>20</v>
      </c>
      <c r="M51" s="70"/>
      <c r="N51" s="52"/>
    </row>
    <row r="52" spans="1:14" ht="13.5" thickBot="1">
      <c r="A52" s="166" t="s">
        <v>125</v>
      </c>
      <c r="B52" s="167"/>
      <c r="C52" s="167"/>
      <c r="D52" s="168"/>
      <c r="E52" s="105"/>
      <c r="F52" s="93"/>
      <c r="G52" s="95">
        <f aca="true" t="shared" si="4" ref="G52:L52">SUM(G44:G51)</f>
        <v>141</v>
      </c>
      <c r="H52" s="95">
        <f t="shared" si="4"/>
        <v>4</v>
      </c>
      <c r="I52" s="95">
        <f t="shared" si="4"/>
        <v>0</v>
      </c>
      <c r="J52" s="95">
        <f t="shared" si="4"/>
        <v>28</v>
      </c>
      <c r="K52" s="95">
        <f t="shared" si="4"/>
        <v>0</v>
      </c>
      <c r="L52" s="95">
        <f t="shared" si="4"/>
        <v>173</v>
      </c>
      <c r="M52" s="96"/>
      <c r="N52" s="52"/>
    </row>
    <row r="53" spans="1:14" ht="13.5" thickBot="1">
      <c r="A53" s="169" t="s">
        <v>108</v>
      </c>
      <c r="B53" s="170"/>
      <c r="C53" s="170"/>
      <c r="D53" s="170"/>
      <c r="E53" s="106"/>
      <c r="F53" s="106"/>
      <c r="G53" s="100"/>
      <c r="H53" s="100"/>
      <c r="I53" s="100"/>
      <c r="J53" s="100"/>
      <c r="K53" s="100"/>
      <c r="L53" s="100"/>
      <c r="M53" s="101"/>
      <c r="N53" s="52"/>
    </row>
    <row r="54" spans="1:14" ht="12.75">
      <c r="A54" s="48">
        <v>37</v>
      </c>
      <c r="B54" s="107">
        <v>1</v>
      </c>
      <c r="C54" s="108" t="s">
        <v>25</v>
      </c>
      <c r="D54" s="109" t="s">
        <v>58</v>
      </c>
      <c r="E54" s="110" t="s">
        <v>162</v>
      </c>
      <c r="F54" s="111" t="s">
        <v>56</v>
      </c>
      <c r="G54" s="112">
        <v>12</v>
      </c>
      <c r="H54" s="112">
        <v>3</v>
      </c>
      <c r="I54" s="112" t="s">
        <v>133</v>
      </c>
      <c r="J54" s="112">
        <v>4</v>
      </c>
      <c r="K54" s="110" t="s">
        <v>132</v>
      </c>
      <c r="L54" s="24">
        <f>G54+H54+J54</f>
        <v>19</v>
      </c>
      <c r="M54" s="113"/>
      <c r="N54" s="52"/>
    </row>
    <row r="55" spans="1:14" ht="12.75">
      <c r="A55" s="16">
        <v>38</v>
      </c>
      <c r="B55" s="114">
        <v>2</v>
      </c>
      <c r="C55" s="104" t="s">
        <v>21</v>
      </c>
      <c r="D55" s="115" t="s">
        <v>58</v>
      </c>
      <c r="E55" s="75" t="s">
        <v>173</v>
      </c>
      <c r="F55" s="116" t="s">
        <v>56</v>
      </c>
      <c r="G55" s="117">
        <v>12</v>
      </c>
      <c r="H55" s="118"/>
      <c r="I55" s="117"/>
      <c r="J55" s="119">
        <v>7</v>
      </c>
      <c r="K55" s="120" t="s">
        <v>164</v>
      </c>
      <c r="L55" s="24">
        <f aca="true" t="shared" si="5" ref="L55:L63">G55+H55+J55</f>
        <v>19</v>
      </c>
      <c r="M55" s="87" t="s">
        <v>33</v>
      </c>
      <c r="N55" s="121"/>
    </row>
    <row r="56" spans="1:14" ht="12.75">
      <c r="A56" s="48">
        <v>39</v>
      </c>
      <c r="B56" s="107">
        <v>3</v>
      </c>
      <c r="C56" s="75" t="s">
        <v>17</v>
      </c>
      <c r="D56" s="115" t="s">
        <v>58</v>
      </c>
      <c r="E56" s="75" t="s">
        <v>203</v>
      </c>
      <c r="F56" s="122" t="s">
        <v>52</v>
      </c>
      <c r="G56" s="117">
        <v>16</v>
      </c>
      <c r="H56" s="118">
        <v>1</v>
      </c>
      <c r="I56" s="117" t="s">
        <v>39</v>
      </c>
      <c r="J56" s="119">
        <v>5</v>
      </c>
      <c r="K56" s="75" t="s">
        <v>165</v>
      </c>
      <c r="L56" s="24">
        <f t="shared" si="5"/>
        <v>22</v>
      </c>
      <c r="M56" s="13" t="s">
        <v>28</v>
      </c>
      <c r="N56" s="52"/>
    </row>
    <row r="57" spans="1:14" ht="12.75">
      <c r="A57" s="16">
        <v>40</v>
      </c>
      <c r="B57" s="114">
        <v>4</v>
      </c>
      <c r="C57" s="104" t="s">
        <v>47</v>
      </c>
      <c r="D57" s="115" t="s">
        <v>22</v>
      </c>
      <c r="E57" s="104" t="s">
        <v>234</v>
      </c>
      <c r="F57" s="116">
        <v>16</v>
      </c>
      <c r="G57" s="117">
        <v>16</v>
      </c>
      <c r="H57" s="118"/>
      <c r="I57" s="117"/>
      <c r="J57" s="66">
        <v>8</v>
      </c>
      <c r="K57" s="75" t="s">
        <v>224</v>
      </c>
      <c r="L57" s="24">
        <f t="shared" si="5"/>
        <v>24</v>
      </c>
      <c r="M57" s="13" t="s">
        <v>34</v>
      </c>
      <c r="N57" s="52"/>
    </row>
    <row r="58" spans="1:14" ht="12.75">
      <c r="A58" s="48">
        <v>41</v>
      </c>
      <c r="B58" s="107">
        <v>5</v>
      </c>
      <c r="C58" s="104" t="s">
        <v>61</v>
      </c>
      <c r="D58" s="115" t="s">
        <v>58</v>
      </c>
      <c r="E58" s="104" t="s">
        <v>204</v>
      </c>
      <c r="F58" s="116" t="s">
        <v>205</v>
      </c>
      <c r="G58" s="117">
        <v>16</v>
      </c>
      <c r="H58" s="118"/>
      <c r="I58" s="117"/>
      <c r="J58" s="117">
        <v>4</v>
      </c>
      <c r="K58" s="75" t="s">
        <v>62</v>
      </c>
      <c r="L58" s="24">
        <f t="shared" si="5"/>
        <v>20</v>
      </c>
      <c r="M58" s="13"/>
      <c r="N58" s="52"/>
    </row>
    <row r="59" spans="1:14" ht="12.75">
      <c r="A59" s="16">
        <v>42</v>
      </c>
      <c r="B59" s="114">
        <v>6</v>
      </c>
      <c r="C59" s="104" t="s">
        <v>63</v>
      </c>
      <c r="D59" s="115" t="s">
        <v>22</v>
      </c>
      <c r="E59" s="104" t="s">
        <v>134</v>
      </c>
      <c r="F59" s="116" t="s">
        <v>52</v>
      </c>
      <c r="G59" s="117">
        <v>16</v>
      </c>
      <c r="H59" s="118"/>
      <c r="I59" s="117"/>
      <c r="J59" s="117">
        <v>4</v>
      </c>
      <c r="K59" s="75" t="s">
        <v>64</v>
      </c>
      <c r="L59" s="24">
        <f t="shared" si="5"/>
        <v>20</v>
      </c>
      <c r="M59" s="13"/>
      <c r="N59" s="52"/>
    </row>
    <row r="60" spans="1:14" ht="12.75">
      <c r="A60" s="48">
        <v>43</v>
      </c>
      <c r="B60" s="107">
        <v>7</v>
      </c>
      <c r="C60" s="104" t="s">
        <v>135</v>
      </c>
      <c r="D60" s="115" t="s">
        <v>22</v>
      </c>
      <c r="E60" s="116" t="s">
        <v>229</v>
      </c>
      <c r="F60" s="116" t="s">
        <v>205</v>
      </c>
      <c r="G60" s="117">
        <v>16</v>
      </c>
      <c r="H60" s="118"/>
      <c r="I60" s="117"/>
      <c r="J60" s="117">
        <v>7</v>
      </c>
      <c r="K60" s="75" t="s">
        <v>143</v>
      </c>
      <c r="L60" s="24">
        <f t="shared" si="5"/>
        <v>23</v>
      </c>
      <c r="M60" s="13"/>
      <c r="N60" s="52"/>
    </row>
    <row r="61" spans="1:14" ht="12.75">
      <c r="A61" s="16">
        <v>44</v>
      </c>
      <c r="B61" s="114">
        <v>8</v>
      </c>
      <c r="C61" s="104" t="s">
        <v>172</v>
      </c>
      <c r="D61" s="115" t="s">
        <v>58</v>
      </c>
      <c r="E61" s="116" t="s">
        <v>230</v>
      </c>
      <c r="F61" s="116" t="s">
        <v>52</v>
      </c>
      <c r="G61" s="117">
        <v>16</v>
      </c>
      <c r="H61" s="118"/>
      <c r="I61" s="117"/>
      <c r="J61" s="117">
        <v>6</v>
      </c>
      <c r="K61" s="75" t="s">
        <v>182</v>
      </c>
      <c r="L61" s="24">
        <f t="shared" si="5"/>
        <v>22</v>
      </c>
      <c r="M61" s="13"/>
      <c r="N61" s="52"/>
    </row>
    <row r="62" spans="1:14" ht="24">
      <c r="A62" s="48">
        <v>45</v>
      </c>
      <c r="B62" s="107">
        <v>9</v>
      </c>
      <c r="C62" s="104" t="s">
        <v>19</v>
      </c>
      <c r="D62" s="115" t="s">
        <v>102</v>
      </c>
      <c r="E62" s="75" t="s">
        <v>211</v>
      </c>
      <c r="F62" s="116">
        <v>8</v>
      </c>
      <c r="G62" s="117">
        <v>8</v>
      </c>
      <c r="H62" s="118"/>
      <c r="I62" s="117"/>
      <c r="J62" s="119">
        <v>12</v>
      </c>
      <c r="K62" s="123" t="s">
        <v>179</v>
      </c>
      <c r="L62" s="24">
        <f t="shared" si="5"/>
        <v>20</v>
      </c>
      <c r="M62" s="13" t="s">
        <v>195</v>
      </c>
      <c r="N62" s="52"/>
    </row>
    <row r="63" spans="1:14" ht="13.5" thickBot="1">
      <c r="A63" s="16">
        <v>46</v>
      </c>
      <c r="B63" s="114">
        <v>10</v>
      </c>
      <c r="C63" s="124" t="s">
        <v>49</v>
      </c>
      <c r="D63" s="125" t="s">
        <v>102</v>
      </c>
      <c r="E63" s="126" t="s">
        <v>212</v>
      </c>
      <c r="F63" s="127">
        <v>18</v>
      </c>
      <c r="G63" s="128">
        <v>18</v>
      </c>
      <c r="H63" s="129"/>
      <c r="I63" s="128"/>
      <c r="J63" s="130">
        <v>3</v>
      </c>
      <c r="K63" s="131" t="s">
        <v>161</v>
      </c>
      <c r="L63" s="24">
        <f t="shared" si="5"/>
        <v>21</v>
      </c>
      <c r="M63" s="70"/>
      <c r="N63" s="52"/>
    </row>
    <row r="64" spans="1:14" ht="13.5" thickBot="1">
      <c r="A64" s="149" t="s">
        <v>125</v>
      </c>
      <c r="B64" s="150"/>
      <c r="C64" s="150"/>
      <c r="D64" s="151"/>
      <c r="E64" s="132"/>
      <c r="F64" s="80"/>
      <c r="G64" s="81">
        <f aca="true" t="shared" si="6" ref="G64:L64">SUM(G54:G63)</f>
        <v>146</v>
      </c>
      <c r="H64" s="81">
        <f t="shared" si="6"/>
        <v>4</v>
      </c>
      <c r="I64" s="81">
        <f t="shared" si="6"/>
        <v>0</v>
      </c>
      <c r="J64" s="81">
        <f t="shared" si="6"/>
        <v>60</v>
      </c>
      <c r="K64" s="81">
        <f t="shared" si="6"/>
        <v>0</v>
      </c>
      <c r="L64" s="81">
        <f t="shared" si="6"/>
        <v>210</v>
      </c>
      <c r="M64" s="82"/>
      <c r="N64" s="52"/>
    </row>
    <row r="65" spans="1:14" ht="13.5" thickBot="1">
      <c r="A65" s="152" t="s">
        <v>111</v>
      </c>
      <c r="B65" s="153"/>
      <c r="C65" s="153"/>
      <c r="D65" s="154"/>
      <c r="E65" s="133"/>
      <c r="F65" s="98"/>
      <c r="G65" s="100"/>
      <c r="H65" s="100"/>
      <c r="I65" s="100"/>
      <c r="J65" s="100"/>
      <c r="K65" s="100"/>
      <c r="L65" s="100"/>
      <c r="M65" s="101"/>
      <c r="N65" s="52"/>
    </row>
    <row r="66" spans="1:14" ht="12.75">
      <c r="A66" s="134">
        <v>47</v>
      </c>
      <c r="B66" s="107">
        <v>1</v>
      </c>
      <c r="C66" s="68" t="s">
        <v>96</v>
      </c>
      <c r="D66" s="109" t="s">
        <v>35</v>
      </c>
      <c r="E66" s="68" t="s">
        <v>244</v>
      </c>
      <c r="F66" s="68" t="s">
        <v>136</v>
      </c>
      <c r="G66" s="66">
        <v>18</v>
      </c>
      <c r="H66" s="66">
        <v>3</v>
      </c>
      <c r="I66" s="68" t="s">
        <v>133</v>
      </c>
      <c r="J66" s="66">
        <v>3</v>
      </c>
      <c r="K66" s="68" t="s">
        <v>144</v>
      </c>
      <c r="L66" s="66">
        <f>G66+H66+J66</f>
        <v>24</v>
      </c>
      <c r="M66" s="63"/>
      <c r="N66" s="52"/>
    </row>
    <row r="67" spans="1:14" ht="12.75">
      <c r="A67" s="134">
        <v>48</v>
      </c>
      <c r="B67" s="114">
        <v>2</v>
      </c>
      <c r="C67" s="68" t="s">
        <v>150</v>
      </c>
      <c r="D67" s="115" t="s">
        <v>35</v>
      </c>
      <c r="E67" s="68" t="s">
        <v>149</v>
      </c>
      <c r="F67" s="68" t="s">
        <v>166</v>
      </c>
      <c r="G67" s="66">
        <v>21</v>
      </c>
      <c r="H67" s="66"/>
      <c r="I67" s="68"/>
      <c r="J67" s="3">
        <v>1</v>
      </c>
      <c r="K67" s="68" t="s">
        <v>76</v>
      </c>
      <c r="L67" s="66">
        <f aca="true" t="shared" si="7" ref="L67:L80">G67+H67+J67</f>
        <v>22</v>
      </c>
      <c r="M67" s="13" t="s">
        <v>36</v>
      </c>
      <c r="N67" s="52"/>
    </row>
    <row r="68" spans="1:14" ht="12.75">
      <c r="A68" s="134">
        <v>49</v>
      </c>
      <c r="B68" s="107">
        <v>3</v>
      </c>
      <c r="C68" s="68" t="s">
        <v>59</v>
      </c>
      <c r="D68" s="115" t="s">
        <v>35</v>
      </c>
      <c r="E68" s="135" t="s">
        <v>246</v>
      </c>
      <c r="F68" s="135" t="s">
        <v>245</v>
      </c>
      <c r="G68" s="66">
        <v>21</v>
      </c>
      <c r="H68" s="66"/>
      <c r="I68" s="68"/>
      <c r="J68" s="66">
        <v>5</v>
      </c>
      <c r="K68" s="68" t="s">
        <v>236</v>
      </c>
      <c r="L68" s="66">
        <f t="shared" si="7"/>
        <v>26</v>
      </c>
      <c r="M68" s="13"/>
      <c r="N68" s="52"/>
    </row>
    <row r="69" spans="1:14" ht="12.75">
      <c r="A69" s="134">
        <v>50</v>
      </c>
      <c r="B69" s="114">
        <v>4</v>
      </c>
      <c r="C69" s="68" t="s">
        <v>97</v>
      </c>
      <c r="D69" s="115" t="s">
        <v>43</v>
      </c>
      <c r="E69" s="68" t="s">
        <v>167</v>
      </c>
      <c r="F69" s="68" t="s">
        <v>168</v>
      </c>
      <c r="G69" s="66">
        <v>20</v>
      </c>
      <c r="H69" s="66">
        <v>1</v>
      </c>
      <c r="I69" s="68" t="s">
        <v>39</v>
      </c>
      <c r="J69" s="66">
        <v>2</v>
      </c>
      <c r="K69" s="68" t="s">
        <v>129</v>
      </c>
      <c r="L69" s="66">
        <f t="shared" si="7"/>
        <v>23</v>
      </c>
      <c r="M69" s="13" t="s">
        <v>27</v>
      </c>
      <c r="N69" s="52"/>
    </row>
    <row r="70" spans="1:14" ht="12.75">
      <c r="A70" s="134">
        <v>51</v>
      </c>
      <c r="B70" s="107">
        <v>5</v>
      </c>
      <c r="C70" s="68" t="s">
        <v>98</v>
      </c>
      <c r="D70" s="115" t="s">
        <v>43</v>
      </c>
      <c r="E70" s="68" t="s">
        <v>228</v>
      </c>
      <c r="F70" s="68" t="s">
        <v>227</v>
      </c>
      <c r="G70" s="66">
        <v>14</v>
      </c>
      <c r="H70" s="66"/>
      <c r="I70" s="68"/>
      <c r="J70" s="66">
        <v>11</v>
      </c>
      <c r="K70" s="136" t="s">
        <v>237</v>
      </c>
      <c r="L70" s="66">
        <f t="shared" si="7"/>
        <v>25</v>
      </c>
      <c r="M70" s="13"/>
      <c r="N70" s="52"/>
    </row>
    <row r="71" spans="1:14" ht="12.75">
      <c r="A71" s="134">
        <v>52</v>
      </c>
      <c r="B71" s="114">
        <v>6</v>
      </c>
      <c r="C71" s="68" t="s">
        <v>60</v>
      </c>
      <c r="D71" s="115" t="s">
        <v>100</v>
      </c>
      <c r="E71" s="68" t="s">
        <v>240</v>
      </c>
      <c r="F71" s="68" t="s">
        <v>241</v>
      </c>
      <c r="G71" s="66">
        <v>24</v>
      </c>
      <c r="H71" s="66"/>
      <c r="I71" s="68"/>
      <c r="J71" s="66">
        <v>3</v>
      </c>
      <c r="K71" s="68" t="s">
        <v>145</v>
      </c>
      <c r="L71" s="66">
        <f t="shared" si="7"/>
        <v>27</v>
      </c>
      <c r="M71" s="13" t="s">
        <v>37</v>
      </c>
      <c r="N71" s="52" t="s">
        <v>1</v>
      </c>
    </row>
    <row r="72" spans="1:14" ht="12.75">
      <c r="A72" s="134">
        <v>53</v>
      </c>
      <c r="B72" s="114">
        <v>8</v>
      </c>
      <c r="C72" s="68" t="s">
        <v>193</v>
      </c>
      <c r="D72" s="115" t="s">
        <v>100</v>
      </c>
      <c r="E72" s="68" t="s">
        <v>197</v>
      </c>
      <c r="F72" s="135">
        <v>8</v>
      </c>
      <c r="G72" s="66">
        <v>8</v>
      </c>
      <c r="H72" s="66"/>
      <c r="I72" s="68"/>
      <c r="J72" s="66"/>
      <c r="K72" s="68"/>
      <c r="L72" s="66">
        <f t="shared" si="7"/>
        <v>8</v>
      </c>
      <c r="M72" s="87" t="s">
        <v>196</v>
      </c>
      <c r="N72" s="52"/>
    </row>
    <row r="73" spans="1:14" ht="12.75">
      <c r="A73" s="134">
        <v>54</v>
      </c>
      <c r="B73" s="107">
        <v>9</v>
      </c>
      <c r="C73" s="68" t="s">
        <v>194</v>
      </c>
      <c r="D73" s="115" t="s">
        <v>100</v>
      </c>
      <c r="E73" s="68" t="s">
        <v>214</v>
      </c>
      <c r="F73" s="135">
        <v>8</v>
      </c>
      <c r="G73" s="66">
        <v>8</v>
      </c>
      <c r="H73" s="66"/>
      <c r="I73" s="68"/>
      <c r="J73" s="66"/>
      <c r="K73" s="68"/>
      <c r="L73" s="66">
        <f t="shared" si="7"/>
        <v>8</v>
      </c>
      <c r="M73" s="87" t="s">
        <v>196</v>
      </c>
      <c r="N73" s="52"/>
    </row>
    <row r="74" spans="1:14" ht="12.75">
      <c r="A74" s="134">
        <v>55</v>
      </c>
      <c r="B74" s="114">
        <v>10</v>
      </c>
      <c r="C74" s="68" t="s">
        <v>174</v>
      </c>
      <c r="D74" s="115" t="s">
        <v>100</v>
      </c>
      <c r="E74" s="68" t="s">
        <v>213</v>
      </c>
      <c r="F74" s="135">
        <v>16</v>
      </c>
      <c r="G74" s="66">
        <v>16</v>
      </c>
      <c r="H74" s="66"/>
      <c r="I74" s="68"/>
      <c r="J74" s="66">
        <v>10</v>
      </c>
      <c r="K74" s="68" t="s">
        <v>183</v>
      </c>
      <c r="L74" s="66">
        <f t="shared" si="7"/>
        <v>26</v>
      </c>
      <c r="M74" s="13"/>
      <c r="N74" s="52" t="s">
        <v>1</v>
      </c>
    </row>
    <row r="75" spans="1:14" ht="12.75">
      <c r="A75" s="134">
        <v>56</v>
      </c>
      <c r="B75" s="107">
        <v>11</v>
      </c>
      <c r="C75" s="68" t="s">
        <v>32</v>
      </c>
      <c r="D75" s="115" t="s">
        <v>124</v>
      </c>
      <c r="E75" s="68" t="s">
        <v>242</v>
      </c>
      <c r="F75" s="68" t="s">
        <v>243</v>
      </c>
      <c r="G75" s="66">
        <v>17</v>
      </c>
      <c r="H75" s="66"/>
      <c r="I75" s="68"/>
      <c r="J75" s="66">
        <v>8</v>
      </c>
      <c r="K75" s="68" t="s">
        <v>180</v>
      </c>
      <c r="L75" s="66">
        <f t="shared" si="7"/>
        <v>25</v>
      </c>
      <c r="M75" s="88"/>
      <c r="N75" s="52" t="s">
        <v>1</v>
      </c>
    </row>
    <row r="76" spans="1:14" ht="12.75">
      <c r="A76" s="134">
        <v>57</v>
      </c>
      <c r="B76" s="114">
        <v>12</v>
      </c>
      <c r="C76" s="68" t="s">
        <v>77</v>
      </c>
      <c r="D76" s="137" t="s">
        <v>54</v>
      </c>
      <c r="E76" s="68" t="s">
        <v>225</v>
      </c>
      <c r="F76" s="68" t="s">
        <v>215</v>
      </c>
      <c r="G76" s="66">
        <v>18</v>
      </c>
      <c r="H76" s="66"/>
      <c r="I76" s="68"/>
      <c r="J76" s="11">
        <v>4</v>
      </c>
      <c r="K76" s="75" t="s">
        <v>158</v>
      </c>
      <c r="L76" s="66">
        <f t="shared" si="7"/>
        <v>22</v>
      </c>
      <c r="M76" s="13"/>
      <c r="N76" s="52"/>
    </row>
    <row r="77" spans="1:14" ht="12.75">
      <c r="A77" s="134">
        <v>58</v>
      </c>
      <c r="B77" s="107">
        <v>13</v>
      </c>
      <c r="C77" s="138" t="s">
        <v>99</v>
      </c>
      <c r="D77" s="139" t="s">
        <v>101</v>
      </c>
      <c r="E77" s="138" t="s">
        <v>226</v>
      </c>
      <c r="F77" s="138" t="s">
        <v>223</v>
      </c>
      <c r="G77" s="21">
        <v>22</v>
      </c>
      <c r="H77" s="21"/>
      <c r="I77" s="138"/>
      <c r="J77" s="21">
        <v>5</v>
      </c>
      <c r="K77" s="138" t="s">
        <v>238</v>
      </c>
      <c r="L77" s="21">
        <f t="shared" si="7"/>
        <v>27</v>
      </c>
      <c r="M77" s="70"/>
      <c r="N77" s="52" t="s">
        <v>1</v>
      </c>
    </row>
    <row r="78" spans="1:14" ht="12.75">
      <c r="A78" s="134">
        <v>59</v>
      </c>
      <c r="B78" s="114">
        <v>14</v>
      </c>
      <c r="C78" s="68" t="s">
        <v>154</v>
      </c>
      <c r="D78" s="137" t="s">
        <v>54</v>
      </c>
      <c r="E78" s="68" t="s">
        <v>200</v>
      </c>
      <c r="F78" s="135">
        <v>6</v>
      </c>
      <c r="G78" s="66">
        <v>6</v>
      </c>
      <c r="H78" s="66"/>
      <c r="I78" s="68"/>
      <c r="J78" s="66"/>
      <c r="K78" s="68"/>
      <c r="L78" s="21">
        <f t="shared" si="7"/>
        <v>6</v>
      </c>
      <c r="M78" s="87" t="s">
        <v>157</v>
      </c>
      <c r="N78" s="52"/>
    </row>
    <row r="79" spans="1:14" ht="12.75">
      <c r="A79" s="134">
        <v>60</v>
      </c>
      <c r="B79" s="107">
        <v>15</v>
      </c>
      <c r="C79" s="68" t="s">
        <v>155</v>
      </c>
      <c r="D79" s="137" t="s">
        <v>54</v>
      </c>
      <c r="E79" s="68" t="s">
        <v>201</v>
      </c>
      <c r="F79" s="135">
        <v>6</v>
      </c>
      <c r="G79" s="66">
        <v>6</v>
      </c>
      <c r="H79" s="66"/>
      <c r="I79" s="68"/>
      <c r="J79" s="66"/>
      <c r="K79" s="68"/>
      <c r="L79" s="21">
        <f t="shared" si="7"/>
        <v>6</v>
      </c>
      <c r="M79" s="87" t="s">
        <v>157</v>
      </c>
      <c r="N79" s="52"/>
    </row>
    <row r="80" spans="1:14" ht="12.75">
      <c r="A80" s="134">
        <v>61</v>
      </c>
      <c r="B80" s="114">
        <v>16</v>
      </c>
      <c r="C80" s="68" t="s">
        <v>156</v>
      </c>
      <c r="D80" s="137" t="s">
        <v>54</v>
      </c>
      <c r="E80" s="68" t="s">
        <v>202</v>
      </c>
      <c r="F80" s="135">
        <v>8</v>
      </c>
      <c r="G80" s="66">
        <v>8</v>
      </c>
      <c r="H80" s="66"/>
      <c r="I80" s="68"/>
      <c r="J80" s="66"/>
      <c r="K80" s="68"/>
      <c r="L80" s="21">
        <f t="shared" si="7"/>
        <v>8</v>
      </c>
      <c r="M80" s="87" t="s">
        <v>157</v>
      </c>
      <c r="N80" s="52"/>
    </row>
    <row r="81" spans="1:14" ht="13.5" thickBot="1">
      <c r="A81" s="155" t="s">
        <v>125</v>
      </c>
      <c r="B81" s="156"/>
      <c r="C81" s="156"/>
      <c r="D81" s="157"/>
      <c r="E81" s="140"/>
      <c r="F81" s="141"/>
      <c r="G81" s="142">
        <f>SUM(G66:G80)</f>
        <v>227</v>
      </c>
      <c r="H81" s="142">
        <f>SUM(H66:H77)</f>
        <v>4</v>
      </c>
      <c r="I81" s="142">
        <f>SUM(I66:I77)</f>
        <v>0</v>
      </c>
      <c r="J81" s="142">
        <f>SUM(J66:J77)</f>
        <v>52</v>
      </c>
      <c r="K81" s="142">
        <f>SUM(K66:K77)</f>
        <v>0</v>
      </c>
      <c r="L81" s="142">
        <f>SUM(L66:L77)</f>
        <v>263</v>
      </c>
      <c r="M81" s="143"/>
      <c r="N81" s="52"/>
    </row>
    <row r="82" spans="1:14" ht="13.5" thickBot="1">
      <c r="A82" s="158" t="s">
        <v>10</v>
      </c>
      <c r="B82" s="159"/>
      <c r="C82" s="159"/>
      <c r="D82" s="160"/>
      <c r="E82" s="144"/>
      <c r="F82" s="144"/>
      <c r="G82" s="145">
        <f aca="true" t="shared" si="8" ref="G82:L82">G11+G23+G33+G42+G52+G64+G81</f>
        <v>765</v>
      </c>
      <c r="H82" s="145">
        <f t="shared" si="8"/>
        <v>73</v>
      </c>
      <c r="I82" s="145">
        <f t="shared" si="8"/>
        <v>0</v>
      </c>
      <c r="J82" s="145">
        <f t="shared" si="8"/>
        <v>207</v>
      </c>
      <c r="K82" s="145">
        <f t="shared" si="8"/>
        <v>0</v>
      </c>
      <c r="L82" s="145">
        <f t="shared" si="8"/>
        <v>1057</v>
      </c>
      <c r="M82" s="145"/>
      <c r="N82" s="52" t="s">
        <v>1</v>
      </c>
    </row>
    <row r="83" spans="1:14" ht="13.5">
      <c r="A83" s="25"/>
      <c r="B83" s="25"/>
      <c r="C83" s="161"/>
      <c r="D83" s="161"/>
      <c r="E83" s="161"/>
      <c r="F83" s="25"/>
      <c r="G83" s="25"/>
      <c r="H83" s="162" t="s">
        <v>252</v>
      </c>
      <c r="I83" s="162"/>
      <c r="J83" s="162"/>
      <c r="K83" s="162"/>
      <c r="L83" s="162"/>
      <c r="M83" s="4"/>
      <c r="N83" s="52" t="s">
        <v>206</v>
      </c>
    </row>
    <row r="84" spans="1:14" ht="12.75">
      <c r="A84" s="2"/>
      <c r="B84" s="2"/>
      <c r="C84" s="2"/>
      <c r="D84" s="26"/>
      <c r="E84" s="2"/>
      <c r="F84" s="2" t="s">
        <v>1</v>
      </c>
      <c r="G84" s="2"/>
      <c r="H84" s="2"/>
      <c r="I84" s="147" t="s">
        <v>126</v>
      </c>
      <c r="J84" s="147"/>
      <c r="K84" s="147"/>
      <c r="L84" s="3"/>
      <c r="M84" s="5"/>
      <c r="N84" s="52" t="s">
        <v>1</v>
      </c>
    </row>
    <row r="85" spans="1:14" ht="12.75">
      <c r="A85" s="2"/>
      <c r="B85" s="2"/>
      <c r="C85" s="148"/>
      <c r="D85" s="148"/>
      <c r="E85" s="148"/>
      <c r="F85" s="3"/>
      <c r="G85" s="2"/>
      <c r="H85" s="2"/>
      <c r="I85" s="147" t="s">
        <v>127</v>
      </c>
      <c r="J85" s="147"/>
      <c r="K85" s="147"/>
      <c r="L85" s="3"/>
      <c r="M85" s="5"/>
      <c r="N85" s="52"/>
    </row>
  </sheetData>
  <sheetProtection/>
  <mergeCells count="28">
    <mergeCell ref="A1:D1"/>
    <mergeCell ref="A2:M2"/>
    <mergeCell ref="A3:M3"/>
    <mergeCell ref="A4:B5"/>
    <mergeCell ref="F4:G4"/>
    <mergeCell ref="H4:I4"/>
    <mergeCell ref="J4:K4"/>
    <mergeCell ref="A6:B6"/>
    <mergeCell ref="A7:C7"/>
    <mergeCell ref="A11:D11"/>
    <mergeCell ref="A12:D12"/>
    <mergeCell ref="A23:D23"/>
    <mergeCell ref="A24:D24"/>
    <mergeCell ref="A33:D33"/>
    <mergeCell ref="A34:D34"/>
    <mergeCell ref="A42:D42"/>
    <mergeCell ref="A43:D43"/>
    <mergeCell ref="A52:D52"/>
    <mergeCell ref="A53:D53"/>
    <mergeCell ref="I84:K84"/>
    <mergeCell ref="C85:E85"/>
    <mergeCell ref="I85:K85"/>
    <mergeCell ref="A64:D64"/>
    <mergeCell ref="A65:D65"/>
    <mergeCell ref="A81:D81"/>
    <mergeCell ref="A82:D82"/>
    <mergeCell ref="C83:E83"/>
    <mergeCell ref="H83:L83"/>
  </mergeCells>
  <printOptions/>
  <pageMargins left="0.7" right="0.7" top="0.75" bottom="0.75" header="0.3" footer="0.3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T07i</dc:creator>
  <cp:keywords/>
  <dc:description/>
  <cp:lastModifiedBy>Admin</cp:lastModifiedBy>
  <cp:lastPrinted>2022-03-18T02:28:20Z</cp:lastPrinted>
  <dcterms:created xsi:type="dcterms:W3CDTF">2011-02-08T07:12:33Z</dcterms:created>
  <dcterms:modified xsi:type="dcterms:W3CDTF">2022-04-05T01:15:32Z</dcterms:modified>
  <cp:category/>
  <cp:version/>
  <cp:contentType/>
  <cp:contentStatus/>
</cp:coreProperties>
</file>